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SEDARPE\Desktop\07 JULIO INFORME DE SOLICITUDES DE INF P 2024\"/>
    </mc:Choice>
  </mc:AlternateContent>
  <xr:revisionPtr revIDLastSave="0" documentId="13_ncr:1_{6598FC8D-F8AE-4FC9-9907-35B069D95D84}" xr6:coauthVersionLast="36" xr6:coauthVersionMax="45" xr10:uidLastSave="{00000000-0000-0000-0000-000000000000}"/>
  <bookViews>
    <workbookView xWindow="0" yWindow="0" windowWidth="28800" windowHeight="11145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4" l="1"/>
  <c r="D10" i="19" l="1"/>
  <c r="D9" i="20"/>
  <c r="C4" i="24" l="1"/>
  <c r="C10" i="19" l="1"/>
  <c r="B10" i="19"/>
  <c r="C9" i="20"/>
  <c r="B9" i="20"/>
  <c r="A9" i="20"/>
  <c r="A10" i="19" s="1"/>
  <c r="C5" i="24"/>
  <c r="C6" i="19" s="1"/>
  <c r="C4" i="20"/>
  <c r="C5" i="19" s="1"/>
  <c r="C5" i="20" l="1"/>
  <c r="Y14" i="24" l="1"/>
  <c r="W14" i="24"/>
  <c r="N14" i="24"/>
  <c r="AC14" i="24"/>
  <c r="AB14" i="24"/>
  <c r="AA14" i="24"/>
  <c r="Z14" i="24"/>
  <c r="X14" i="24"/>
  <c r="U14" i="24"/>
  <c r="T14" i="24"/>
  <c r="S14" i="24"/>
  <c r="R14" i="24"/>
  <c r="Q14" i="24"/>
  <c r="P14" i="24"/>
  <c r="M14" i="24"/>
  <c r="L14" i="24"/>
  <c r="K14" i="24"/>
  <c r="J14" i="24"/>
  <c r="I14" i="24"/>
  <c r="H14" i="24"/>
  <c r="G14" i="24"/>
  <c r="F14" i="24"/>
  <c r="E14" i="24"/>
  <c r="V14" i="24" l="1"/>
  <c r="O14" i="24"/>
</calcChain>
</file>

<file path=xl/sharedStrings.xml><?xml version="1.0" encoding="utf-8"?>
<sst xmlns="http://schemas.openxmlformats.org/spreadsheetml/2006/main" count="343" uniqueCount="210">
  <si>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</si>
  <si>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</si>
  <si>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</si>
  <si>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</si>
  <si>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</si>
  <si>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</si>
  <si>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</si>
  <si>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</si>
  <si>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</si>
  <si>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</si>
  <si>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</si>
  <si>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</si>
  <si>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</si>
  <si>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</si>
  <si>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</si>
  <si>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</si>
  <si>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</si>
  <si>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</si>
  <si>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</si>
  <si>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</si>
  <si>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</si>
  <si>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</si>
  <si>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</si>
  <si>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</si>
  <si>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</si>
  <si>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</si>
  <si>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</si>
  <si>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</si>
  <si>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</si>
  <si>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</si>
  <si>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</si>
  <si>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</si>
  <si>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</si>
  <si>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</si>
  <si>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</si>
  <si>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</si>
  <si>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</si>
  <si>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</si>
  <si>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</si>
  <si>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</si>
  <si>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</si>
  <si>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</si>
  <si>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</si>
  <si>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</si>
  <si>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</si>
  <si>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</si>
  <si>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</si>
  <si>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</si>
  <si>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</si>
  <si>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</si>
  <si>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</si>
  <si>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</si>
  <si>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</si>
  <si>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</si>
  <si>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</si>
  <si>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</si>
  <si>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</si>
  <si>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</si>
  <si>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</si>
  <si>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</si>
  <si>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</si>
  <si>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</si>
  <si>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</si>
  <si>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</si>
  <si>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</si>
  <si>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</si>
  <si>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</si>
  <si>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</si>
  <si>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</si>
  <si>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</si>
  <si>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</si>
  <si>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</si>
  <si>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</si>
  <si>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</si>
  <si>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</si>
  <si>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</si>
  <si>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</si>
  <si>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</si>
  <si>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</si>
  <si>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</si>
  <si>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</si>
  <si>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</si>
  <si>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</si>
  <si>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</si>
  <si>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</si>
  <si>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</si>
  <si>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</si>
  <si>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</si>
  <si>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</si>
  <si>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</si>
  <si>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</si>
  <si>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</si>
  <si>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</si>
  <si>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</si>
  <si>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</si>
  <si>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</si>
  <si>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</si>
  <si>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</si>
  <si>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</si>
  <si>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</si>
  <si>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</si>
  <si>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</si>
  <si>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</si>
  <si>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</si>
  <si>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</si>
  <si>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</si>
  <si>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</si>
  <si>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</si>
  <si>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</si>
  <si>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</si>
  <si>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</si>
  <si>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</si>
  <si>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</si>
  <si>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</si>
  <si>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</si>
  <si>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</si>
  <si>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</si>
  <si>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</si>
  <si>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</si>
  <si>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</si>
  <si>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</si>
  <si>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</si>
  <si>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</si>
  <si>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</si>
  <si>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</si>
  <si>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</si>
  <si>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</si>
  <si>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</si>
  <si>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</si>
  <si>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</si>
  <si>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</si>
  <si>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</si>
  <si>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</si>
  <si>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</si>
  <si>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</si>
  <si>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</si>
  <si>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</si>
  <si>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</si>
  <si>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</si>
  <si>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</si>
  <si>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</si>
  <si>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</si>
  <si>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</si>
  <si>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</si>
  <si>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</si>
  <si>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</si>
  <si>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</si>
  <si>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</si>
  <si>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</si>
  <si>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</si>
  <si>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</si>
  <si>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</si>
  <si>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</si>
  <si>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</si>
  <si>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</si>
  <si>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</si>
  <si>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</si>
  <si>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</si>
  <si>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</si>
  <si>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</si>
  <si>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</si>
  <si>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</si>
  <si>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</si>
  <si>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</si>
  <si>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</si>
  <si>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</si>
  <si>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</si>
  <si>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</si>
  <si>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</si>
  <si>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</si>
  <si>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</si>
  <si>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</si>
  <si>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</si>
  <si>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</si>
  <si>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</si>
  <si>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</si>
  <si>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</si>
  <si>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</si>
  <si>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</si>
  <si>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</si>
  <si>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</si>
  <si>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</si>
  <si>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</si>
  <si>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</si>
  <si>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</si>
  <si>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</si>
  <si>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</si>
  <si>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</si>
  <si>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</si>
  <si>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</si>
  <si>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</si>
  <si>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</si>
  <si>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</si>
  <si>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</si>
  <si>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</si>
  <si>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</si>
  <si>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</si>
  <si>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</si>
  <si>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</si>
  <si>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</si>
  <si>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</si>
  <si>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</si>
  <si>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</si>
  <si>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</si>
  <si>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</si>
  <si>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</si>
  <si>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</si>
  <si>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</si>
  <si>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4.6.-Total de solicitudes procesadas.
(6)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</si>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</sst>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7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8" borderId="0" xfId="0" applyFill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2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 wrapText="1"/>
    </xf>
    <xf numFmtId="0" fontId="7" fillId="8" borderId="27" xfId="0" applyFont="1" applyFill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7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152399</xdr:rowOff>
    </xdr:from>
    <xdr:to>
      <xdr:col>0</xdr:col>
      <xdr:colOff>1307593</xdr:colOff>
      <xdr:row>3</xdr:row>
      <xdr:rowOff>137159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399"/>
          <a:ext cx="1107568" cy="6979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19%202024\2023\2023\IDAIP\INFORME%20ANUAL%202023\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dimension ref="A1:AE483"/>
  <sheetViews>
    <sheetView tabSelected="1" zoomScale="70" zoomScaleNormal="70" zoomScaleSheetLayoutView="70" workbookViewId="0">
      <pane xSplit="1" topLeftCell="B1" activePane="topRight" state="frozen"/>
      <selection pane="topRight" activeCell="B2" sqref="B2:AC2"/>
    </sheetView>
  </sheetViews>
  <sheetFormatPr baseColWidth="10" defaultColWidth="11.140625" defaultRowHeight="15" x14ac:dyDescent="0.25"/>
  <cols>
    <col min="1" max="1" width="23.42578125" style="50" customWidth="1"/>
    <col min="2" max="2" width="28.140625" style="50" bestFit="1" customWidth="1"/>
    <col min="3" max="3" width="9.42578125" style="50" customWidth="1"/>
    <col min="4" max="4" width="8.42578125" style="50" customWidth="1"/>
    <col min="5" max="5" width="8.42578125" style="72" customWidth="1"/>
    <col min="6" max="6" width="6.28515625" style="72" customWidth="1"/>
    <col min="7" max="7" width="7.7109375" style="72" customWidth="1"/>
    <col min="8" max="8" width="9.140625" style="72" customWidth="1"/>
    <col min="9" max="9" width="10.140625" style="72" customWidth="1"/>
    <col min="10" max="10" width="8.28515625" style="73" customWidth="1"/>
    <col min="11" max="11" width="10.28515625" style="73" customWidth="1"/>
    <col min="12" max="13" width="11.140625" style="73" customWidth="1"/>
    <col min="14" max="14" width="9" style="73" customWidth="1"/>
    <col min="15" max="15" width="7.85546875" style="73" customWidth="1"/>
    <col min="16" max="16" width="10" style="74" customWidth="1"/>
    <col min="17" max="17" width="11.7109375" style="74" customWidth="1"/>
    <col min="18" max="18" width="8.140625" style="74" customWidth="1"/>
    <col min="19" max="19" width="7.42578125" style="74" customWidth="1"/>
    <col min="20" max="20" width="4.28515625" style="74" customWidth="1"/>
    <col min="21" max="21" width="13.85546875" style="74" customWidth="1"/>
    <col min="22" max="22" width="8.85546875" style="74" customWidth="1"/>
    <col min="23" max="23" width="11" style="75" customWidth="1"/>
    <col min="24" max="24" width="10.85546875" style="75" customWidth="1"/>
    <col min="25" max="25" width="10" style="76" customWidth="1"/>
    <col min="26" max="26" width="8.85546875" style="76" customWidth="1"/>
    <col min="27" max="27" width="11.85546875" style="76" customWidth="1"/>
    <col min="28" max="28" width="12.7109375" style="76" customWidth="1"/>
    <col min="29" max="29" width="12.28515625" style="76" customWidth="1"/>
    <col min="30" max="16384" width="11.140625" style="50"/>
  </cols>
  <sheetData>
    <row r="1" spans="1:31" s="49" customFormat="1" x14ac:dyDescent="0.25"/>
    <row r="2" spans="1:31" s="49" customFormat="1" ht="15" customHeight="1" x14ac:dyDescent="0.25">
      <c r="B2" s="82" t="s">
        <v>153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31" s="49" customFormat="1" ht="28.5" customHeight="1" x14ac:dyDescent="0.25">
      <c r="B3" s="82" t="s">
        <v>155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1:31" s="49" customFormat="1" ht="51" customHeight="1" x14ac:dyDescent="0.25">
      <c r="B4" s="77" t="s">
        <v>156</v>
      </c>
      <c r="C4" s="125" t="str">
        <f>A9</f>
        <v>FONDO DE FOMENTO AGROPECUARIO DEL ESTADO DE QUINTANA ROO. (SEDARPE)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31" s="49" customFormat="1" ht="29.25" customHeight="1" x14ac:dyDescent="0.25">
      <c r="B5" s="77" t="s">
        <v>157</v>
      </c>
      <c r="C5" s="125" t="str">
        <f>[1]FORMATO!C5</f>
        <v>ANAHÍ DE LOS ÁNGELES ROMERO AGUÍLAR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31" s="49" customFormat="1" ht="15.75" thickBot="1" x14ac:dyDescent="0.3"/>
    <row r="7" spans="1:31" s="51" customFormat="1" ht="52.5" customHeight="1" thickBot="1" x14ac:dyDescent="0.3">
      <c r="A7" s="78" t="s">
        <v>163</v>
      </c>
      <c r="B7" s="78" t="s">
        <v>164</v>
      </c>
      <c r="C7" s="78" t="s">
        <v>141</v>
      </c>
      <c r="D7" s="78" t="s">
        <v>165</v>
      </c>
      <c r="E7" s="80" t="s">
        <v>174</v>
      </c>
      <c r="F7" s="81"/>
      <c r="G7" s="81"/>
      <c r="H7" s="81"/>
      <c r="I7" s="81"/>
      <c r="J7" s="84" t="s">
        <v>177</v>
      </c>
      <c r="K7" s="85"/>
      <c r="L7" s="85"/>
      <c r="M7" s="85"/>
      <c r="N7" s="85"/>
      <c r="O7" s="86"/>
      <c r="P7" s="87" t="s">
        <v>178</v>
      </c>
      <c r="Q7" s="88"/>
      <c r="R7" s="89" t="s">
        <v>179</v>
      </c>
      <c r="S7" s="90"/>
      <c r="T7" s="90"/>
      <c r="U7" s="90"/>
      <c r="V7" s="90"/>
      <c r="W7" s="90"/>
      <c r="X7" s="91"/>
      <c r="Y7" s="92" t="s">
        <v>187</v>
      </c>
      <c r="Z7" s="93"/>
      <c r="AA7" s="93"/>
      <c r="AB7" s="93"/>
      <c r="AC7" s="94"/>
    </row>
    <row r="8" spans="1:31" s="51" customFormat="1" ht="120.95" customHeight="1" thickBot="1" x14ac:dyDescent="0.3">
      <c r="A8" s="79"/>
      <c r="B8" s="97"/>
      <c r="C8" s="97"/>
      <c r="D8" s="79"/>
      <c r="E8" s="34" t="s">
        <v>167</v>
      </c>
      <c r="F8" s="35" t="s">
        <v>168</v>
      </c>
      <c r="G8" s="35" t="s">
        <v>169</v>
      </c>
      <c r="H8" s="35" t="s">
        <v>170</v>
      </c>
      <c r="I8" s="35" t="s">
        <v>171</v>
      </c>
      <c r="J8" s="36" t="s">
        <v>172</v>
      </c>
      <c r="K8" s="37" t="s">
        <v>173</v>
      </c>
      <c r="L8" s="37" t="s">
        <v>197</v>
      </c>
      <c r="M8" s="37" t="s">
        <v>198</v>
      </c>
      <c r="N8" s="37" t="s">
        <v>199</v>
      </c>
      <c r="O8" s="38" t="s">
        <v>208</v>
      </c>
      <c r="P8" s="39" t="s">
        <v>175</v>
      </c>
      <c r="Q8" s="39" t="s">
        <v>176</v>
      </c>
      <c r="R8" s="40" t="s">
        <v>180</v>
      </c>
      <c r="S8" s="40" t="s">
        <v>181</v>
      </c>
      <c r="T8" s="40" t="s">
        <v>182</v>
      </c>
      <c r="U8" s="40" t="s">
        <v>183</v>
      </c>
      <c r="V8" s="40" t="s">
        <v>184</v>
      </c>
      <c r="W8" s="41" t="s">
        <v>185</v>
      </c>
      <c r="X8" s="42" t="s">
        <v>186</v>
      </c>
      <c r="Y8" s="43" t="s">
        <v>188</v>
      </c>
      <c r="Z8" s="44" t="s">
        <v>189</v>
      </c>
      <c r="AA8" s="44" t="s">
        <v>190</v>
      </c>
      <c r="AB8" s="45" t="s">
        <v>191</v>
      </c>
      <c r="AC8" s="46" t="s">
        <v>192</v>
      </c>
    </row>
    <row r="9" spans="1:31" s="51" customFormat="1" ht="57" customHeight="1" thickBot="1" x14ac:dyDescent="0.3">
      <c r="A9" s="47" t="s">
        <v>65</v>
      </c>
      <c r="B9" s="47" t="s">
        <v>61</v>
      </c>
      <c r="C9" s="48">
        <v>2024</v>
      </c>
      <c r="D9" s="48" t="s">
        <v>209</v>
      </c>
      <c r="E9" s="52">
        <f>F9+G9+H9+I9</f>
        <v>0</v>
      </c>
      <c r="F9" s="52">
        <v>0</v>
      </c>
      <c r="G9" s="52">
        <v>0</v>
      </c>
      <c r="H9" s="52">
        <v>0</v>
      </c>
      <c r="I9" s="52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4">
        <v>0</v>
      </c>
      <c r="Q9" s="54">
        <v>0</v>
      </c>
      <c r="R9" s="54">
        <v>0</v>
      </c>
      <c r="S9" s="54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5">
        <v>0</v>
      </c>
    </row>
    <row r="10" spans="1:31" ht="15.75" thickBot="1" x14ac:dyDescent="0.3">
      <c r="A10" s="2"/>
      <c r="B10" s="2"/>
      <c r="C10" s="19"/>
      <c r="D10" s="19"/>
      <c r="E10" s="56"/>
      <c r="F10" s="56"/>
      <c r="G10" s="56"/>
      <c r="H10" s="56"/>
      <c r="I10" s="56"/>
      <c r="J10" s="57"/>
      <c r="K10" s="57"/>
      <c r="L10" s="57"/>
      <c r="M10" s="57"/>
      <c r="N10" s="57"/>
      <c r="O10" s="58"/>
      <c r="P10" s="57"/>
      <c r="Q10" s="57"/>
      <c r="R10" s="57"/>
      <c r="S10" s="57"/>
      <c r="T10" s="57"/>
      <c r="U10" s="57"/>
      <c r="V10" s="58"/>
      <c r="W10" s="57"/>
      <c r="X10" s="57"/>
      <c r="Y10" s="58"/>
      <c r="Z10" s="57"/>
      <c r="AA10" s="57"/>
      <c r="AB10" s="57"/>
      <c r="AC10" s="59"/>
      <c r="AD10" s="60"/>
      <c r="AE10" s="61"/>
    </row>
    <row r="11" spans="1:31" ht="15.75" thickBot="1" x14ac:dyDescent="0.3">
      <c r="A11" s="2"/>
      <c r="B11" s="2"/>
      <c r="C11" s="19"/>
      <c r="D11" s="19"/>
      <c r="E11" s="62"/>
      <c r="F11" s="62"/>
      <c r="G11" s="62"/>
      <c r="H11" s="62"/>
      <c r="I11" s="62"/>
      <c r="J11" s="63"/>
      <c r="K11" s="63"/>
      <c r="L11" s="63"/>
      <c r="M11" s="57"/>
      <c r="N11" s="57"/>
      <c r="O11" s="58"/>
      <c r="P11" s="57"/>
      <c r="Q11" s="57"/>
      <c r="R11" s="64"/>
      <c r="S11" s="64"/>
      <c r="T11" s="63"/>
      <c r="U11" s="63"/>
      <c r="V11" s="58"/>
      <c r="W11" s="57"/>
      <c r="X11" s="57"/>
      <c r="Y11" s="58"/>
      <c r="Z11" s="57"/>
      <c r="AA11" s="57"/>
      <c r="AB11" s="57"/>
      <c r="AC11" s="59"/>
    </row>
    <row r="12" spans="1:31" ht="15.75" thickBot="1" x14ac:dyDescent="0.3">
      <c r="A12" s="2"/>
      <c r="B12" s="2"/>
      <c r="C12" s="19"/>
      <c r="D12" s="19"/>
      <c r="E12" s="56"/>
      <c r="F12" s="56"/>
      <c r="G12" s="56"/>
      <c r="H12" s="56"/>
      <c r="I12" s="56"/>
      <c r="J12" s="57"/>
      <c r="K12" s="57"/>
      <c r="L12" s="57"/>
      <c r="M12" s="57"/>
      <c r="N12" s="57"/>
      <c r="O12" s="58"/>
      <c r="P12" s="57"/>
      <c r="Q12" s="57"/>
      <c r="R12" s="57"/>
      <c r="S12" s="57"/>
      <c r="T12" s="57"/>
      <c r="U12" s="57"/>
      <c r="V12" s="58"/>
      <c r="W12" s="57"/>
      <c r="X12" s="57"/>
      <c r="Y12" s="58"/>
      <c r="Z12" s="57"/>
      <c r="AA12" s="57"/>
      <c r="AB12" s="57"/>
      <c r="AC12" s="59"/>
    </row>
    <row r="13" spans="1:31" ht="15.75" thickBot="1" x14ac:dyDescent="0.3">
      <c r="A13" s="2"/>
      <c r="B13" s="2"/>
      <c r="C13" s="19"/>
      <c r="D13" s="32"/>
      <c r="E13" s="65"/>
      <c r="F13" s="65"/>
      <c r="G13" s="65"/>
      <c r="H13" s="65"/>
      <c r="I13" s="65"/>
      <c r="J13" s="66"/>
      <c r="K13" s="66"/>
      <c r="L13" s="66"/>
      <c r="M13" s="66"/>
      <c r="N13" s="66"/>
      <c r="O13" s="58"/>
      <c r="P13" s="66"/>
      <c r="Q13" s="66"/>
      <c r="R13" s="66"/>
      <c r="S13" s="66"/>
      <c r="T13" s="66"/>
      <c r="U13" s="66"/>
      <c r="V13" s="58"/>
      <c r="W13" s="66"/>
      <c r="X13" s="66"/>
      <c r="Y13" s="58"/>
      <c r="Z13" s="66"/>
      <c r="AA13" s="66"/>
      <c r="AB13" s="66"/>
      <c r="AC13" s="67"/>
    </row>
    <row r="14" spans="1:31" ht="44.45" customHeight="1" x14ac:dyDescent="0.25">
      <c r="A14" s="33"/>
      <c r="B14" s="33"/>
      <c r="C14" s="95" t="s">
        <v>205</v>
      </c>
      <c r="D14" s="95"/>
      <c r="E14" s="68">
        <f t="shared" ref="E14:N14" si="0">SUM(E9:E13)</f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68">
        <f t="shared" si="0"/>
        <v>0</v>
      </c>
      <c r="J14" s="68">
        <f t="shared" si="0"/>
        <v>0</v>
      </c>
      <c r="K14" s="68">
        <f t="shared" si="0"/>
        <v>0</v>
      </c>
      <c r="L14" s="68">
        <f t="shared" si="0"/>
        <v>0</v>
      </c>
      <c r="M14" s="68">
        <f t="shared" si="0"/>
        <v>0</v>
      </c>
      <c r="N14" s="68">
        <f t="shared" si="0"/>
        <v>0</v>
      </c>
      <c r="O14" s="68">
        <f>SUM(J14:N14)</f>
        <v>0</v>
      </c>
      <c r="P14" s="68">
        <f t="shared" ref="P14:U14" si="1">SUM(P9:P13)</f>
        <v>0</v>
      </c>
      <c r="Q14" s="68">
        <f t="shared" si="1"/>
        <v>0</v>
      </c>
      <c r="R14" s="68">
        <f t="shared" si="1"/>
        <v>0</v>
      </c>
      <c r="S14" s="68">
        <f t="shared" si="1"/>
        <v>0</v>
      </c>
      <c r="T14" s="68">
        <f t="shared" si="1"/>
        <v>0</v>
      </c>
      <c r="U14" s="68">
        <f t="shared" si="1"/>
        <v>0</v>
      </c>
      <c r="V14" s="68">
        <f>SUM(R14:U14)</f>
        <v>0</v>
      </c>
      <c r="W14" s="69">
        <f>AVERAGE(W9:W13)</f>
        <v>0</v>
      </c>
      <c r="X14" s="69">
        <f>AVERAGE(X9:X13)</f>
        <v>0</v>
      </c>
      <c r="Y14" s="68">
        <f>SUM(Y9:Y13)</f>
        <v>0</v>
      </c>
      <c r="Z14" s="68">
        <f>SUM(Z9:Z13)</f>
        <v>0</v>
      </c>
      <c r="AA14" s="68">
        <f t="shared" ref="AA14:AC14" si="2">SUM(AA9:AA13)</f>
        <v>0</v>
      </c>
      <c r="AB14" s="68">
        <f t="shared" si="2"/>
        <v>0</v>
      </c>
      <c r="AC14" s="68">
        <f t="shared" si="2"/>
        <v>0</v>
      </c>
    </row>
    <row r="15" spans="1:3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3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ht="42" customHeight="1" thickBot="1" x14ac:dyDescent="0.3">
      <c r="A17" s="96" t="s">
        <v>206</v>
      </c>
      <c r="B17" s="96"/>
      <c r="C17" s="70"/>
      <c r="D17" s="96" t="s">
        <v>207</v>
      </c>
      <c r="E17" s="96"/>
      <c r="F17" s="96"/>
      <c r="G17" s="96"/>
      <c r="H17" s="96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ht="17.25" thickTop="1" x14ac:dyDescent="0.25">
      <c r="A18" s="83" t="s">
        <v>154</v>
      </c>
      <c r="B18" s="83"/>
      <c r="C18" s="70"/>
      <c r="D18" s="83" t="s">
        <v>159</v>
      </c>
      <c r="E18" s="83"/>
      <c r="F18" s="83"/>
      <c r="G18" s="83"/>
      <c r="H18" s="83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1:29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pans="1:29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1:29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1:29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1:29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29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</row>
    <row r="26" spans="1:29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29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29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1:29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</row>
    <row r="32" spans="1:29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1:29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</row>
    <row r="34" spans="1:29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1:29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1:29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</row>
    <row r="37" spans="1:29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1:29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1:29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1:29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29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29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1:29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29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1:29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</row>
    <row r="52" spans="1:29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1:29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</row>
    <row r="54" spans="1:29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</row>
    <row r="55" spans="1:29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</row>
    <row r="56" spans="1:29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</row>
    <row r="57" spans="1:29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</row>
    <row r="58" spans="1:29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</row>
    <row r="59" spans="1:29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</row>
    <row r="60" spans="1:29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</row>
    <row r="61" spans="1:29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</row>
    <row r="62" spans="1:29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</row>
    <row r="63" spans="1:29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</row>
    <row r="64" spans="1:29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</row>
    <row r="65" spans="1:29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</row>
    <row r="66" spans="1:29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</row>
    <row r="67" spans="1:29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</row>
    <row r="68" spans="1:29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</row>
    <row r="69" spans="1:29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</row>
    <row r="70" spans="1:29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</row>
    <row r="71" spans="1:29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</row>
    <row r="72" spans="1:29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</row>
    <row r="73" spans="1:29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</row>
    <row r="75" spans="1:29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</row>
    <row r="76" spans="1:29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</row>
    <row r="77" spans="1:29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</row>
    <row r="78" spans="1:29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</row>
    <row r="79" spans="1:29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</row>
    <row r="80" spans="1:29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</row>
    <row r="81" spans="1:29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</row>
    <row r="82" spans="1:29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</row>
    <row r="83" spans="1:29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</row>
    <row r="84" spans="1:29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</row>
    <row r="85" spans="1:29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</row>
    <row r="86" spans="1:29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</row>
    <row r="87" spans="1:29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</row>
    <row r="88" spans="1:29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</row>
    <row r="89" spans="1:29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</row>
    <row r="90" spans="1:29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</row>
    <row r="91" spans="1:29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</row>
    <row r="92" spans="1:29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</row>
    <row r="93" spans="1:29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</row>
    <row r="94" spans="1:29" s="71" customFormat="1" x14ac:dyDescent="0.25"/>
    <row r="95" spans="1:29" s="71" customFormat="1" x14ac:dyDescent="0.25"/>
    <row r="96" spans="1:29" s="71" customFormat="1" x14ac:dyDescent="0.25"/>
    <row r="97" s="71" customFormat="1" x14ac:dyDescent="0.25"/>
    <row r="98" s="71" customFormat="1" x14ac:dyDescent="0.25"/>
    <row r="99" s="71" customFormat="1" x14ac:dyDescent="0.25"/>
    <row r="100" s="71" customFormat="1" x14ac:dyDescent="0.25"/>
    <row r="101" s="71" customFormat="1" x14ac:dyDescent="0.25"/>
    <row r="102" s="71" customFormat="1" x14ac:dyDescent="0.25"/>
    <row r="103" s="71" customFormat="1" x14ac:dyDescent="0.25"/>
    <row r="104" s="71" customFormat="1" x14ac:dyDescent="0.25"/>
    <row r="105" s="71" customFormat="1" x14ac:dyDescent="0.25"/>
    <row r="106" s="71" customFormat="1" x14ac:dyDescent="0.25"/>
    <row r="107" s="71" customFormat="1" x14ac:dyDescent="0.25"/>
    <row r="108" s="71" customFormat="1" x14ac:dyDescent="0.25"/>
    <row r="109" s="71" customFormat="1" x14ac:dyDescent="0.25"/>
    <row r="110" s="71" customFormat="1" x14ac:dyDescent="0.25"/>
    <row r="111" s="71" customFormat="1" x14ac:dyDescent="0.25"/>
    <row r="112" s="71" customFormat="1" x14ac:dyDescent="0.25"/>
    <row r="113" s="71" customFormat="1" x14ac:dyDescent="0.25"/>
    <row r="114" s="71" customFormat="1" x14ac:dyDescent="0.25"/>
    <row r="115" s="71" customFormat="1" x14ac:dyDescent="0.25"/>
    <row r="116" s="71" customFormat="1" x14ac:dyDescent="0.25"/>
    <row r="117" s="71" customFormat="1" x14ac:dyDescent="0.25"/>
    <row r="118" s="71" customFormat="1" x14ac:dyDescent="0.25"/>
    <row r="119" s="71" customFormat="1" x14ac:dyDescent="0.25"/>
    <row r="120" s="71" customFormat="1" x14ac:dyDescent="0.25"/>
    <row r="121" s="71" customFormat="1" x14ac:dyDescent="0.25"/>
    <row r="122" s="71" customFormat="1" x14ac:dyDescent="0.25"/>
    <row r="123" s="71" customFormat="1" x14ac:dyDescent="0.25"/>
    <row r="124" s="71" customFormat="1" x14ac:dyDescent="0.25"/>
    <row r="125" s="71" customFormat="1" x14ac:dyDescent="0.25"/>
    <row r="126" s="71" customFormat="1" x14ac:dyDescent="0.25"/>
    <row r="127" s="71" customFormat="1" x14ac:dyDescent="0.25"/>
    <row r="128" s="71" customFormat="1" x14ac:dyDescent="0.25"/>
    <row r="129" s="71" customFormat="1" x14ac:dyDescent="0.25"/>
    <row r="130" s="71" customFormat="1" x14ac:dyDescent="0.25"/>
    <row r="131" s="71" customFormat="1" x14ac:dyDescent="0.25"/>
    <row r="132" s="71" customFormat="1" x14ac:dyDescent="0.25"/>
    <row r="133" s="71" customFormat="1" x14ac:dyDescent="0.25"/>
    <row r="134" s="71" customFormat="1" x14ac:dyDescent="0.25"/>
    <row r="135" s="71" customFormat="1" x14ac:dyDescent="0.25"/>
    <row r="136" s="71" customFormat="1" x14ac:dyDescent="0.25"/>
    <row r="137" s="71" customFormat="1" x14ac:dyDescent="0.25"/>
    <row r="138" s="71" customFormat="1" x14ac:dyDescent="0.25"/>
    <row r="139" s="71" customFormat="1" x14ac:dyDescent="0.25"/>
    <row r="140" s="71" customFormat="1" x14ac:dyDescent="0.25"/>
    <row r="141" s="71" customFormat="1" x14ac:dyDescent="0.25"/>
    <row r="142" s="71" customFormat="1" x14ac:dyDescent="0.25"/>
    <row r="143" s="71" customFormat="1" x14ac:dyDescent="0.25"/>
    <row r="144" s="71" customFormat="1" x14ac:dyDescent="0.25"/>
    <row r="145" s="71" customFormat="1" x14ac:dyDescent="0.25"/>
    <row r="146" s="71" customFormat="1" x14ac:dyDescent="0.25"/>
    <row r="147" s="71" customFormat="1" x14ac:dyDescent="0.25"/>
    <row r="148" s="71" customFormat="1" x14ac:dyDescent="0.25"/>
    <row r="149" s="71" customFormat="1" x14ac:dyDescent="0.25"/>
    <row r="150" s="71" customFormat="1" x14ac:dyDescent="0.25"/>
    <row r="151" s="71" customFormat="1" x14ac:dyDescent="0.25"/>
    <row r="152" s="71" customFormat="1" x14ac:dyDescent="0.25"/>
    <row r="153" s="71" customFormat="1" x14ac:dyDescent="0.25"/>
    <row r="154" s="71" customFormat="1" x14ac:dyDescent="0.25"/>
    <row r="155" s="71" customFormat="1" x14ac:dyDescent="0.25"/>
    <row r="156" s="71" customFormat="1" x14ac:dyDescent="0.25"/>
    <row r="157" s="71" customFormat="1" x14ac:dyDescent="0.25"/>
    <row r="158" s="71" customFormat="1" x14ac:dyDescent="0.25"/>
    <row r="159" s="71" customFormat="1" x14ac:dyDescent="0.25"/>
    <row r="160" s="71" customFormat="1" x14ac:dyDescent="0.25"/>
    <row r="161" s="71" customFormat="1" x14ac:dyDescent="0.25"/>
    <row r="162" s="71" customFormat="1" x14ac:dyDescent="0.25"/>
    <row r="163" s="71" customFormat="1" x14ac:dyDescent="0.25"/>
    <row r="164" s="71" customFormat="1" x14ac:dyDescent="0.25"/>
    <row r="165" s="71" customFormat="1" x14ac:dyDescent="0.25"/>
    <row r="166" s="71" customFormat="1" x14ac:dyDescent="0.25"/>
    <row r="167" s="71" customFormat="1" x14ac:dyDescent="0.25"/>
    <row r="168" s="71" customFormat="1" x14ac:dyDescent="0.25"/>
    <row r="169" s="71" customFormat="1" x14ac:dyDescent="0.25"/>
    <row r="170" s="71" customFormat="1" x14ac:dyDescent="0.25"/>
    <row r="171" s="71" customFormat="1" x14ac:dyDescent="0.25"/>
    <row r="172" s="71" customFormat="1" x14ac:dyDescent="0.25"/>
    <row r="173" s="71" customFormat="1" x14ac:dyDescent="0.25"/>
    <row r="174" s="71" customFormat="1" x14ac:dyDescent="0.25"/>
    <row r="175" s="71" customFormat="1" x14ac:dyDescent="0.25"/>
    <row r="176" s="71" customFormat="1" x14ac:dyDescent="0.25"/>
    <row r="177" s="71" customFormat="1" x14ac:dyDescent="0.25"/>
    <row r="178" s="71" customFormat="1" x14ac:dyDescent="0.25"/>
    <row r="179" s="71" customFormat="1" x14ac:dyDescent="0.25"/>
    <row r="180" s="71" customFormat="1" x14ac:dyDescent="0.25"/>
    <row r="181" s="71" customFormat="1" x14ac:dyDescent="0.25"/>
    <row r="182" s="71" customFormat="1" x14ac:dyDescent="0.25"/>
    <row r="183" s="71" customFormat="1" x14ac:dyDescent="0.25"/>
    <row r="184" s="71" customFormat="1" x14ac:dyDescent="0.25"/>
    <row r="185" s="71" customFormat="1" x14ac:dyDescent="0.25"/>
    <row r="186" s="71" customFormat="1" x14ac:dyDescent="0.25"/>
    <row r="187" s="71" customFormat="1" x14ac:dyDescent="0.25"/>
    <row r="188" s="71" customFormat="1" x14ac:dyDescent="0.25"/>
    <row r="189" s="71" customFormat="1" x14ac:dyDescent="0.25"/>
    <row r="190" s="71" customFormat="1" x14ac:dyDescent="0.25"/>
    <row r="191" s="71" customFormat="1" x14ac:dyDescent="0.25"/>
    <row r="192" s="71" customFormat="1" x14ac:dyDescent="0.25"/>
    <row r="193" s="71" customFormat="1" x14ac:dyDescent="0.25"/>
    <row r="194" s="71" customFormat="1" x14ac:dyDescent="0.25"/>
    <row r="195" s="71" customFormat="1" x14ac:dyDescent="0.25"/>
    <row r="196" s="71" customFormat="1" x14ac:dyDescent="0.25"/>
    <row r="197" s="71" customFormat="1" x14ac:dyDescent="0.25"/>
    <row r="198" s="71" customFormat="1" x14ac:dyDescent="0.25"/>
    <row r="199" s="71" customFormat="1" x14ac:dyDescent="0.25"/>
    <row r="200" s="71" customFormat="1" x14ac:dyDescent="0.25"/>
    <row r="201" s="71" customFormat="1" x14ac:dyDescent="0.25"/>
    <row r="202" s="71" customFormat="1" x14ac:dyDescent="0.25"/>
    <row r="203" s="71" customFormat="1" x14ac:dyDescent="0.25"/>
    <row r="204" s="71" customFormat="1" x14ac:dyDescent="0.25"/>
    <row r="205" s="71" customFormat="1" x14ac:dyDescent="0.25"/>
    <row r="206" s="71" customFormat="1" x14ac:dyDescent="0.25"/>
    <row r="207" s="71" customFormat="1" x14ac:dyDescent="0.25"/>
    <row r="208" s="71" customFormat="1" x14ac:dyDescent="0.25"/>
    <row r="209" s="71" customFormat="1" x14ac:dyDescent="0.25"/>
    <row r="210" s="71" customFormat="1" x14ac:dyDescent="0.25"/>
    <row r="211" s="71" customFormat="1" x14ac:dyDescent="0.25"/>
    <row r="212" s="71" customFormat="1" x14ac:dyDescent="0.25"/>
    <row r="213" s="71" customFormat="1" x14ac:dyDescent="0.25"/>
    <row r="214" s="71" customFormat="1" x14ac:dyDescent="0.25"/>
    <row r="215" s="71" customFormat="1" x14ac:dyDescent="0.25"/>
    <row r="216" s="71" customFormat="1" x14ac:dyDescent="0.25"/>
    <row r="217" s="71" customFormat="1" x14ac:dyDescent="0.25"/>
    <row r="218" s="71" customFormat="1" x14ac:dyDescent="0.25"/>
    <row r="219" s="71" customFormat="1" x14ac:dyDescent="0.25"/>
    <row r="220" s="71" customFormat="1" x14ac:dyDescent="0.25"/>
    <row r="221" s="71" customFormat="1" x14ac:dyDescent="0.25"/>
    <row r="222" s="71" customFormat="1" x14ac:dyDescent="0.25"/>
    <row r="223" s="71" customFormat="1" x14ac:dyDescent="0.25"/>
    <row r="224" s="71" customFormat="1" x14ac:dyDescent="0.25"/>
    <row r="225" s="71" customFormat="1" x14ac:dyDescent="0.25"/>
    <row r="226" s="71" customFormat="1" x14ac:dyDescent="0.25"/>
    <row r="227" s="71" customFormat="1" x14ac:dyDescent="0.25"/>
    <row r="228" s="71" customFormat="1" x14ac:dyDescent="0.25"/>
    <row r="229" s="71" customFormat="1" x14ac:dyDescent="0.25"/>
    <row r="230" s="71" customFormat="1" x14ac:dyDescent="0.25"/>
    <row r="231" s="71" customFormat="1" x14ac:dyDescent="0.25"/>
    <row r="232" s="71" customFormat="1" x14ac:dyDescent="0.25"/>
    <row r="233" s="71" customFormat="1" x14ac:dyDescent="0.25"/>
    <row r="234" s="71" customFormat="1" x14ac:dyDescent="0.25"/>
    <row r="235" s="71" customFormat="1" x14ac:dyDescent="0.25"/>
    <row r="236" s="71" customFormat="1" x14ac:dyDescent="0.25"/>
    <row r="237" s="71" customFormat="1" x14ac:dyDescent="0.25"/>
    <row r="238" s="71" customFormat="1" x14ac:dyDescent="0.25"/>
    <row r="239" s="71" customFormat="1" x14ac:dyDescent="0.25"/>
    <row r="240" s="71" customFormat="1" x14ac:dyDescent="0.25"/>
    <row r="241" s="71" customFormat="1" x14ac:dyDescent="0.25"/>
    <row r="242" s="71" customFormat="1" x14ac:dyDescent="0.25"/>
    <row r="243" s="71" customFormat="1" x14ac:dyDescent="0.25"/>
    <row r="244" s="71" customFormat="1" x14ac:dyDescent="0.25"/>
    <row r="245" s="71" customFormat="1" x14ac:dyDescent="0.25"/>
    <row r="246" s="71" customFormat="1" x14ac:dyDescent="0.25"/>
    <row r="247" s="71" customFormat="1" x14ac:dyDescent="0.25"/>
    <row r="248" s="71" customFormat="1" x14ac:dyDescent="0.25"/>
    <row r="249" s="71" customFormat="1" x14ac:dyDescent="0.25"/>
    <row r="250" s="71" customFormat="1" x14ac:dyDescent="0.25"/>
    <row r="251" s="71" customFormat="1" x14ac:dyDescent="0.25"/>
    <row r="252" s="71" customFormat="1" x14ac:dyDescent="0.25"/>
    <row r="253" s="71" customFormat="1" x14ac:dyDescent="0.25"/>
    <row r="254" s="71" customFormat="1" x14ac:dyDescent="0.25"/>
    <row r="255" s="71" customFormat="1" x14ac:dyDescent="0.25"/>
    <row r="256" s="71" customFormat="1" x14ac:dyDescent="0.25"/>
    <row r="257" s="71" customFormat="1" x14ac:dyDescent="0.25"/>
    <row r="258" s="71" customFormat="1" x14ac:dyDescent="0.25"/>
    <row r="259" s="71" customFormat="1" x14ac:dyDescent="0.25"/>
    <row r="260" s="71" customFormat="1" x14ac:dyDescent="0.25"/>
    <row r="261" s="71" customFormat="1" x14ac:dyDescent="0.25"/>
    <row r="262" s="71" customFormat="1" x14ac:dyDescent="0.25"/>
    <row r="263" s="71" customFormat="1" x14ac:dyDescent="0.25"/>
    <row r="264" s="71" customFormat="1" x14ac:dyDescent="0.25"/>
    <row r="265" s="71" customFormat="1" x14ac:dyDescent="0.25"/>
    <row r="266" s="71" customFormat="1" x14ac:dyDescent="0.25"/>
    <row r="267" s="71" customFormat="1" x14ac:dyDescent="0.25"/>
    <row r="268" s="71" customFormat="1" x14ac:dyDescent="0.25"/>
    <row r="269" s="71" customFormat="1" x14ac:dyDescent="0.25"/>
    <row r="270" s="71" customFormat="1" x14ac:dyDescent="0.25"/>
    <row r="271" s="71" customFormat="1" x14ac:dyDescent="0.25"/>
    <row r="272" s="71" customFormat="1" x14ac:dyDescent="0.25"/>
    <row r="273" s="71" customFormat="1" x14ac:dyDescent="0.25"/>
    <row r="274" s="71" customFormat="1" x14ac:dyDescent="0.25"/>
    <row r="275" s="71" customFormat="1" x14ac:dyDescent="0.25"/>
    <row r="276" s="71" customFormat="1" x14ac:dyDescent="0.25"/>
    <row r="277" s="71" customFormat="1" x14ac:dyDescent="0.25"/>
    <row r="278" s="71" customFormat="1" x14ac:dyDescent="0.25"/>
    <row r="279" s="71" customFormat="1" x14ac:dyDescent="0.25"/>
    <row r="280" s="71" customFormat="1" x14ac:dyDescent="0.25"/>
    <row r="281" s="71" customFormat="1" x14ac:dyDescent="0.25"/>
    <row r="282" s="71" customFormat="1" x14ac:dyDescent="0.25"/>
    <row r="283" s="71" customFormat="1" x14ac:dyDescent="0.25"/>
    <row r="284" s="71" customFormat="1" x14ac:dyDescent="0.25"/>
    <row r="285" s="71" customFormat="1" x14ac:dyDescent="0.25"/>
    <row r="286" s="71" customFormat="1" x14ac:dyDescent="0.25"/>
    <row r="287" s="71" customFormat="1" x14ac:dyDescent="0.25"/>
    <row r="288" s="71" customFormat="1" x14ac:dyDescent="0.25"/>
    <row r="289" s="71" customFormat="1" x14ac:dyDescent="0.25"/>
    <row r="290" s="71" customFormat="1" x14ac:dyDescent="0.25"/>
    <row r="291" s="71" customFormat="1" x14ac:dyDescent="0.25"/>
    <row r="292" s="71" customFormat="1" x14ac:dyDescent="0.25"/>
    <row r="293" s="71" customFormat="1" x14ac:dyDescent="0.25"/>
    <row r="294" s="71" customFormat="1" x14ac:dyDescent="0.25"/>
    <row r="295" s="71" customFormat="1" x14ac:dyDescent="0.25"/>
    <row r="296" s="71" customFormat="1" x14ac:dyDescent="0.25"/>
    <row r="297" s="71" customFormat="1" x14ac:dyDescent="0.25"/>
    <row r="298" s="71" customFormat="1" x14ac:dyDescent="0.25"/>
    <row r="299" s="71" customFormat="1" x14ac:dyDescent="0.25"/>
    <row r="300" s="71" customFormat="1" x14ac:dyDescent="0.25"/>
    <row r="301" s="71" customFormat="1" x14ac:dyDescent="0.25"/>
    <row r="302" s="71" customFormat="1" x14ac:dyDescent="0.25"/>
    <row r="303" s="71" customFormat="1" x14ac:dyDescent="0.25"/>
    <row r="304" s="71" customFormat="1" x14ac:dyDescent="0.25"/>
    <row r="305" s="71" customFormat="1" x14ac:dyDescent="0.25"/>
    <row r="306" s="71" customFormat="1" x14ac:dyDescent="0.25"/>
    <row r="307" s="71" customFormat="1" x14ac:dyDescent="0.25"/>
    <row r="308" s="71" customFormat="1" x14ac:dyDescent="0.25"/>
    <row r="309" s="71" customFormat="1" x14ac:dyDescent="0.25"/>
    <row r="310" s="71" customFormat="1" x14ac:dyDescent="0.25"/>
    <row r="311" s="71" customFormat="1" x14ac:dyDescent="0.25"/>
    <row r="312" s="71" customFormat="1" x14ac:dyDescent="0.25"/>
    <row r="313" s="71" customFormat="1" x14ac:dyDescent="0.25"/>
    <row r="314" s="71" customFormat="1" x14ac:dyDescent="0.25"/>
    <row r="315" s="71" customFormat="1" x14ac:dyDescent="0.25"/>
    <row r="316" s="71" customFormat="1" x14ac:dyDescent="0.25"/>
    <row r="317" s="71" customFormat="1" x14ac:dyDescent="0.25"/>
    <row r="318" s="71" customFormat="1" x14ac:dyDescent="0.25"/>
    <row r="319" s="71" customFormat="1" x14ac:dyDescent="0.25"/>
    <row r="320" s="71" customFormat="1" x14ac:dyDescent="0.25"/>
    <row r="321" s="71" customFormat="1" x14ac:dyDescent="0.25"/>
    <row r="322" s="71" customFormat="1" x14ac:dyDescent="0.25"/>
    <row r="323" s="71" customFormat="1" x14ac:dyDescent="0.25"/>
    <row r="324" s="71" customFormat="1" x14ac:dyDescent="0.25"/>
    <row r="325" s="71" customFormat="1" x14ac:dyDescent="0.25"/>
    <row r="326" s="71" customFormat="1" x14ac:dyDescent="0.25"/>
    <row r="327" s="71" customFormat="1" x14ac:dyDescent="0.25"/>
    <row r="328" s="71" customFormat="1" x14ac:dyDescent="0.25"/>
    <row r="329" s="71" customFormat="1" x14ac:dyDescent="0.25"/>
    <row r="330" s="71" customFormat="1" x14ac:dyDescent="0.25"/>
    <row r="331" s="71" customFormat="1" x14ac:dyDescent="0.25"/>
    <row r="332" s="71" customFormat="1" x14ac:dyDescent="0.25"/>
    <row r="333" s="71" customFormat="1" x14ac:dyDescent="0.25"/>
    <row r="334" s="71" customFormat="1" x14ac:dyDescent="0.25"/>
    <row r="335" s="71" customFormat="1" x14ac:dyDescent="0.25"/>
    <row r="336" s="71" customFormat="1" x14ac:dyDescent="0.25"/>
    <row r="337" s="71" customFormat="1" x14ac:dyDescent="0.25"/>
    <row r="338" s="71" customFormat="1" x14ac:dyDescent="0.25"/>
    <row r="339" s="71" customFormat="1" x14ac:dyDescent="0.25"/>
    <row r="340" s="71" customFormat="1" x14ac:dyDescent="0.25"/>
    <row r="341" s="71" customFormat="1" x14ac:dyDescent="0.25"/>
    <row r="342" s="71" customFormat="1" x14ac:dyDescent="0.25"/>
    <row r="343" s="71" customFormat="1" x14ac:dyDescent="0.25"/>
    <row r="344" s="71" customFormat="1" x14ac:dyDescent="0.25"/>
    <row r="345" s="71" customFormat="1" x14ac:dyDescent="0.25"/>
    <row r="346" s="71" customFormat="1" x14ac:dyDescent="0.25"/>
    <row r="347" s="71" customFormat="1" x14ac:dyDescent="0.25"/>
    <row r="348" s="71" customFormat="1" x14ac:dyDescent="0.25"/>
    <row r="349" s="71" customFormat="1" x14ac:dyDescent="0.25"/>
    <row r="350" s="71" customFormat="1" x14ac:dyDescent="0.25"/>
    <row r="351" s="71" customFormat="1" x14ac:dyDescent="0.25"/>
    <row r="352" s="71" customFormat="1" x14ac:dyDescent="0.25"/>
    <row r="353" s="71" customFormat="1" x14ac:dyDescent="0.25"/>
    <row r="354" s="71" customFormat="1" x14ac:dyDescent="0.25"/>
    <row r="355" s="71" customFormat="1" x14ac:dyDescent="0.25"/>
    <row r="356" s="71" customFormat="1" x14ac:dyDescent="0.25"/>
    <row r="357" s="71" customFormat="1" x14ac:dyDescent="0.25"/>
    <row r="358" s="71" customFormat="1" x14ac:dyDescent="0.25"/>
    <row r="359" s="71" customFormat="1" x14ac:dyDescent="0.25"/>
    <row r="360" s="71" customFormat="1" x14ac:dyDescent="0.25"/>
    <row r="361" s="71" customFormat="1" x14ac:dyDescent="0.25"/>
    <row r="362" s="71" customFormat="1" x14ac:dyDescent="0.25"/>
    <row r="363" s="71" customFormat="1" x14ac:dyDescent="0.25"/>
    <row r="364" s="71" customFormat="1" x14ac:dyDescent="0.25"/>
    <row r="365" s="71" customFormat="1" x14ac:dyDescent="0.25"/>
    <row r="366" s="71" customFormat="1" x14ac:dyDescent="0.25"/>
    <row r="367" s="71" customFormat="1" x14ac:dyDescent="0.25"/>
    <row r="368" s="71" customFormat="1" x14ac:dyDescent="0.25"/>
    <row r="369" s="71" customFormat="1" x14ac:dyDescent="0.25"/>
    <row r="370" s="71" customFormat="1" x14ac:dyDescent="0.25"/>
    <row r="371" s="71" customFormat="1" x14ac:dyDescent="0.25"/>
    <row r="372" s="71" customFormat="1" x14ac:dyDescent="0.25"/>
    <row r="373" s="71" customFormat="1" x14ac:dyDescent="0.25"/>
    <row r="374" s="71" customFormat="1" x14ac:dyDescent="0.25"/>
    <row r="375" s="71" customFormat="1" x14ac:dyDescent="0.25"/>
    <row r="376" s="71" customFormat="1" x14ac:dyDescent="0.25"/>
    <row r="377" s="71" customFormat="1" x14ac:dyDescent="0.25"/>
    <row r="378" s="71" customFormat="1" x14ac:dyDescent="0.25"/>
    <row r="379" s="71" customFormat="1" x14ac:dyDescent="0.25"/>
    <row r="380" s="71" customFormat="1" x14ac:dyDescent="0.25"/>
    <row r="381" s="71" customFormat="1" x14ac:dyDescent="0.25"/>
    <row r="382" s="71" customFormat="1" x14ac:dyDescent="0.25"/>
    <row r="383" s="71" customFormat="1" x14ac:dyDescent="0.25"/>
    <row r="384" s="71" customFormat="1" x14ac:dyDescent="0.25"/>
    <row r="385" s="71" customFormat="1" x14ac:dyDescent="0.25"/>
    <row r="386" s="71" customFormat="1" x14ac:dyDescent="0.25"/>
    <row r="387" s="71" customFormat="1" x14ac:dyDescent="0.25"/>
    <row r="388" s="71" customFormat="1" x14ac:dyDescent="0.25"/>
    <row r="389" s="71" customFormat="1" x14ac:dyDescent="0.25"/>
    <row r="390" s="71" customFormat="1" x14ac:dyDescent="0.25"/>
    <row r="391" s="71" customFormat="1" x14ac:dyDescent="0.25"/>
    <row r="392" s="71" customFormat="1" x14ac:dyDescent="0.25"/>
    <row r="393" s="71" customFormat="1" x14ac:dyDescent="0.25"/>
    <row r="394" s="71" customFormat="1" x14ac:dyDescent="0.25"/>
    <row r="395" s="71" customFormat="1" x14ac:dyDescent="0.25"/>
    <row r="396" s="71" customFormat="1" x14ac:dyDescent="0.25"/>
    <row r="397" s="71" customFormat="1" x14ac:dyDescent="0.25"/>
    <row r="398" s="71" customFormat="1" x14ac:dyDescent="0.25"/>
    <row r="399" s="71" customFormat="1" x14ac:dyDescent="0.25"/>
    <row r="400" s="71" customFormat="1" x14ac:dyDescent="0.25"/>
    <row r="401" s="71" customFormat="1" x14ac:dyDescent="0.25"/>
    <row r="402" s="71" customFormat="1" x14ac:dyDescent="0.25"/>
    <row r="403" s="71" customFormat="1" x14ac:dyDescent="0.25"/>
    <row r="404" s="71" customFormat="1" x14ac:dyDescent="0.25"/>
    <row r="405" s="71" customFormat="1" x14ac:dyDescent="0.25"/>
    <row r="406" s="71" customFormat="1" x14ac:dyDescent="0.25"/>
    <row r="407" s="71" customFormat="1" x14ac:dyDescent="0.25"/>
    <row r="408" s="71" customFormat="1" x14ac:dyDescent="0.25"/>
    <row r="409" s="71" customFormat="1" x14ac:dyDescent="0.25"/>
    <row r="410" s="71" customFormat="1" x14ac:dyDescent="0.25"/>
    <row r="411" s="71" customFormat="1" x14ac:dyDescent="0.25"/>
    <row r="412" s="71" customFormat="1" x14ac:dyDescent="0.25"/>
    <row r="413" s="71" customFormat="1" x14ac:dyDescent="0.25"/>
    <row r="414" s="71" customFormat="1" x14ac:dyDescent="0.25"/>
    <row r="415" s="71" customFormat="1" x14ac:dyDescent="0.25"/>
    <row r="416" s="71" customFormat="1" x14ac:dyDescent="0.25"/>
    <row r="417" s="71" customFormat="1" x14ac:dyDescent="0.25"/>
    <row r="418" s="71" customFormat="1" x14ac:dyDescent="0.25"/>
    <row r="419" s="71" customFormat="1" x14ac:dyDescent="0.25"/>
    <row r="420" s="71" customFormat="1" x14ac:dyDescent="0.25"/>
    <row r="421" s="71" customFormat="1" x14ac:dyDescent="0.25"/>
    <row r="422" s="71" customFormat="1" x14ac:dyDescent="0.25"/>
    <row r="423" s="71" customFormat="1" x14ac:dyDescent="0.25"/>
    <row r="424" s="71" customFormat="1" x14ac:dyDescent="0.25"/>
    <row r="425" s="71" customFormat="1" x14ac:dyDescent="0.25"/>
    <row r="426" s="71" customFormat="1" x14ac:dyDescent="0.25"/>
    <row r="427" s="71" customFormat="1" x14ac:dyDescent="0.25"/>
    <row r="428" s="71" customFormat="1" x14ac:dyDescent="0.25"/>
    <row r="429" s="71" customFormat="1" x14ac:dyDescent="0.25"/>
    <row r="430" s="71" customFormat="1" x14ac:dyDescent="0.25"/>
    <row r="431" s="71" customFormat="1" x14ac:dyDescent="0.25"/>
    <row r="432" s="71" customFormat="1" x14ac:dyDescent="0.25"/>
    <row r="433" s="71" customFormat="1" x14ac:dyDescent="0.25"/>
    <row r="434" s="71" customFormat="1" x14ac:dyDescent="0.25"/>
    <row r="435" s="71" customFormat="1" x14ac:dyDescent="0.25"/>
    <row r="436" s="71" customFormat="1" x14ac:dyDescent="0.25"/>
    <row r="437" s="71" customFormat="1" x14ac:dyDescent="0.25"/>
    <row r="438" s="71" customFormat="1" x14ac:dyDescent="0.25"/>
    <row r="439" s="71" customFormat="1" x14ac:dyDescent="0.25"/>
    <row r="440" s="71" customFormat="1" x14ac:dyDescent="0.25"/>
    <row r="441" s="71" customFormat="1" x14ac:dyDescent="0.25"/>
    <row r="442" s="71" customFormat="1" x14ac:dyDescent="0.25"/>
    <row r="443" s="71" customFormat="1" x14ac:dyDescent="0.25"/>
    <row r="444" s="71" customFormat="1" x14ac:dyDescent="0.25"/>
    <row r="445" s="71" customFormat="1" x14ac:dyDescent="0.25"/>
    <row r="446" s="71" customFormat="1" x14ac:dyDescent="0.25"/>
    <row r="447" s="71" customFormat="1" x14ac:dyDescent="0.25"/>
    <row r="448" s="71" customFormat="1" x14ac:dyDescent="0.25"/>
    <row r="449" s="71" customFormat="1" x14ac:dyDescent="0.25"/>
    <row r="450" s="71" customFormat="1" x14ac:dyDescent="0.25"/>
    <row r="451" s="71" customFormat="1" x14ac:dyDescent="0.25"/>
    <row r="452" s="71" customFormat="1" x14ac:dyDescent="0.25"/>
    <row r="453" s="71" customFormat="1" x14ac:dyDescent="0.25"/>
    <row r="454" s="71" customFormat="1" x14ac:dyDescent="0.25"/>
    <row r="455" s="71" customFormat="1" x14ac:dyDescent="0.25"/>
    <row r="456" s="71" customFormat="1" x14ac:dyDescent="0.25"/>
    <row r="457" s="71" customFormat="1" x14ac:dyDescent="0.25"/>
    <row r="458" s="71" customFormat="1" x14ac:dyDescent="0.25"/>
    <row r="459" s="71" customFormat="1" x14ac:dyDescent="0.25"/>
    <row r="460" s="71" customFormat="1" x14ac:dyDescent="0.25"/>
    <row r="461" s="71" customFormat="1" x14ac:dyDescent="0.25"/>
    <row r="462" s="71" customFormat="1" x14ac:dyDescent="0.25"/>
    <row r="463" s="71" customFormat="1" x14ac:dyDescent="0.25"/>
    <row r="464" s="71" customFormat="1" x14ac:dyDescent="0.25"/>
    <row r="465" s="71" customFormat="1" x14ac:dyDescent="0.25"/>
    <row r="466" s="71" customFormat="1" x14ac:dyDescent="0.25"/>
    <row r="467" s="71" customFormat="1" x14ac:dyDescent="0.25"/>
    <row r="468" s="71" customFormat="1" x14ac:dyDescent="0.25"/>
    <row r="469" s="71" customFormat="1" x14ac:dyDescent="0.25"/>
    <row r="470" s="71" customFormat="1" x14ac:dyDescent="0.25"/>
    <row r="471" s="71" customFormat="1" x14ac:dyDescent="0.25"/>
    <row r="472" s="71" customFormat="1" x14ac:dyDescent="0.25"/>
    <row r="473" s="71" customFormat="1" x14ac:dyDescent="0.25"/>
    <row r="474" s="71" customFormat="1" x14ac:dyDescent="0.25"/>
    <row r="475" s="71" customFormat="1" x14ac:dyDescent="0.25"/>
    <row r="476" s="71" customFormat="1" x14ac:dyDescent="0.25"/>
    <row r="477" s="71" customFormat="1" x14ac:dyDescent="0.25"/>
    <row r="478" s="71" customFormat="1" x14ac:dyDescent="0.25"/>
    <row r="479" s="71" customFormat="1" x14ac:dyDescent="0.25"/>
    <row r="480" s="71" customFormat="1" x14ac:dyDescent="0.25"/>
    <row r="481" s="71" customFormat="1" x14ac:dyDescent="0.25"/>
    <row r="482" s="71" customFormat="1" x14ac:dyDescent="0.25"/>
    <row r="483" s="71" customFormat="1" x14ac:dyDescent="0.25"/>
  </sheetData>
  <mergeCells count="18">
    <mergeCell ref="B7:B8"/>
    <mergeCell ref="C7:C8"/>
    <mergeCell ref="C4:AC4"/>
    <mergeCell ref="C5:AC5"/>
    <mergeCell ref="D7:D8"/>
    <mergeCell ref="E7:I7"/>
    <mergeCell ref="B2:AC2"/>
    <mergeCell ref="B3:AC3"/>
    <mergeCell ref="A18:B18"/>
    <mergeCell ref="D18:H18"/>
    <mergeCell ref="J7:O7"/>
    <mergeCell ref="P7:Q7"/>
    <mergeCell ref="R7:X7"/>
    <mergeCell ref="Y7:AC7"/>
    <mergeCell ref="C14:D14"/>
    <mergeCell ref="A17:B17"/>
    <mergeCell ref="D17:H17"/>
    <mergeCell ref="A7:A8"/>
  </mergeCells>
  <pageMargins left="1.2204724409448819" right="0.23622047244094491" top="0.74803149606299213" bottom="0.74803149606299213" header="0.31496062992125984" footer="0.31496062992125984"/>
  <pageSetup paperSize="5" scale="50" orientation="landscape" r:id="rId1"/>
  <rowBreaks count="1" manualBreakCount="1">
    <brk id="2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A9:A13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B9:B13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C9:C13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132</v>
      </c>
    </row>
    <row r="3" spans="1:2" ht="28.5" x14ac:dyDescent="0.25">
      <c r="A3" s="9"/>
      <c r="B3" s="10" t="s">
        <v>158</v>
      </c>
    </row>
    <row r="4" spans="1:2" x14ac:dyDescent="0.25">
      <c r="B4" s="3"/>
    </row>
    <row r="5" spans="1:2" x14ac:dyDescent="0.25">
      <c r="A5" s="7" t="s">
        <v>115</v>
      </c>
      <c r="B5" s="7" t="s">
        <v>116</v>
      </c>
    </row>
    <row r="6" spans="1:2" ht="67.5" x14ac:dyDescent="0.25">
      <c r="A6" s="18">
        <v>1</v>
      </c>
      <c r="B6" s="17" t="s">
        <v>145</v>
      </c>
    </row>
    <row r="7" spans="1:2" ht="27" x14ac:dyDescent="0.25">
      <c r="A7" s="18">
        <v>2</v>
      </c>
      <c r="B7" s="17" t="s">
        <v>146</v>
      </c>
    </row>
    <row r="8" spans="1:2" ht="54" x14ac:dyDescent="0.25">
      <c r="A8" s="18">
        <v>3</v>
      </c>
      <c r="B8" s="17" t="s">
        <v>147</v>
      </c>
    </row>
    <row r="9" spans="1:2" ht="27" x14ac:dyDescent="0.25">
      <c r="A9" s="18">
        <v>4</v>
      </c>
      <c r="B9" s="17" t="s">
        <v>152</v>
      </c>
    </row>
    <row r="10" spans="1:2" x14ac:dyDescent="0.25">
      <c r="A10" s="18">
        <v>5</v>
      </c>
      <c r="B10" s="8" t="s">
        <v>133</v>
      </c>
    </row>
    <row r="11" spans="1:2" ht="27" x14ac:dyDescent="0.25">
      <c r="A11" s="18">
        <v>6</v>
      </c>
      <c r="B11" s="8" t="s">
        <v>134</v>
      </c>
    </row>
    <row r="12" spans="1:2" x14ac:dyDescent="0.25">
      <c r="B12" s="5"/>
    </row>
    <row r="14" spans="1:2" x14ac:dyDescent="0.25">
      <c r="B14" s="4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135</v>
      </c>
    </row>
    <row r="3" spans="1:2" ht="28.5" x14ac:dyDescent="0.25">
      <c r="A3" s="9"/>
      <c r="B3" s="10" t="s">
        <v>136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121.5" x14ac:dyDescent="0.25">
      <c r="A6" s="11">
        <v>1</v>
      </c>
      <c r="B6" s="14" t="s">
        <v>151</v>
      </c>
    </row>
    <row r="7" spans="1:2" ht="27" x14ac:dyDescent="0.25">
      <c r="A7" s="11">
        <v>2</v>
      </c>
      <c r="B7" s="14" t="s">
        <v>137</v>
      </c>
    </row>
    <row r="8" spans="1:2" ht="27" x14ac:dyDescent="0.25">
      <c r="A8" s="11">
        <v>3</v>
      </c>
      <c r="B8" s="14" t="s">
        <v>138</v>
      </c>
    </row>
    <row r="9" spans="1:2" ht="27" x14ac:dyDescent="0.25">
      <c r="A9" s="11">
        <v>4</v>
      </c>
      <c r="B9" s="14" t="s">
        <v>140</v>
      </c>
    </row>
    <row r="10" spans="1:2" ht="27" x14ac:dyDescent="0.25">
      <c r="A10" s="11">
        <v>5</v>
      </c>
      <c r="B10" s="14" t="s">
        <v>139</v>
      </c>
    </row>
    <row r="11" spans="1:2" x14ac:dyDescent="0.25">
      <c r="B11" s="5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zoomScaleNormal="100" zoomScaleSheetLayoutView="70" workbookViewId="0">
      <selection activeCell="C5" sqref="C5:M5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customHeight="1" x14ac:dyDescent="0.25">
      <c r="A2" s="1"/>
      <c r="B2" s="82" t="s">
        <v>153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4" x14ac:dyDescent="0.25">
      <c r="A3" s="1"/>
      <c r="B3" s="124" t="s">
        <v>155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ht="16.5" x14ac:dyDescent="0.3">
      <c r="A4" s="1"/>
      <c r="B4" s="22" t="s">
        <v>156</v>
      </c>
      <c r="C4" s="123" t="str">
        <f>FORMATO!C4</f>
        <v>FONDO DE FOMENTO AGROPECUARIO DEL ESTADO DE QUINTANA ROO. (SEDARPE)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4" ht="28.5" x14ac:dyDescent="0.3">
      <c r="A5" s="1"/>
      <c r="B5" s="25" t="s">
        <v>157</v>
      </c>
      <c r="C5" s="123" t="str">
        <f>FORMATO!C5</f>
        <v>ANAHÍ DE LOS ÁNGELES ROMERO AGUÍLAR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4" ht="15.75" thickBot="1" x14ac:dyDescent="0.3">
      <c r="A6" s="1"/>
      <c r="B6" s="22"/>
      <c r="C6" s="22"/>
      <c r="D6" s="21"/>
      <c r="E6" s="23"/>
      <c r="F6" s="23"/>
      <c r="G6" s="23"/>
      <c r="H6" s="23"/>
      <c r="I6" s="23"/>
      <c r="J6" s="1"/>
      <c r="K6" s="1"/>
      <c r="L6" s="1"/>
      <c r="M6" s="1"/>
    </row>
    <row r="7" spans="1:14" ht="26.25" customHeight="1" thickBot="1" x14ac:dyDescent="0.3">
      <c r="A7" s="101" t="s">
        <v>163</v>
      </c>
      <c r="B7" s="101" t="s">
        <v>164</v>
      </c>
      <c r="C7" s="101" t="s">
        <v>141</v>
      </c>
      <c r="D7" s="101" t="s">
        <v>203</v>
      </c>
      <c r="E7" s="104" t="s">
        <v>193</v>
      </c>
      <c r="F7" s="105"/>
      <c r="G7" s="105"/>
      <c r="H7" s="105"/>
      <c r="I7" s="105"/>
      <c r="J7" s="105"/>
      <c r="K7" s="105"/>
      <c r="L7" s="105"/>
      <c r="M7" s="106"/>
      <c r="N7" s="16"/>
    </row>
    <row r="8" spans="1:14" ht="42" customHeight="1" thickBot="1" x14ac:dyDescent="0.3">
      <c r="A8" s="102"/>
      <c r="B8" s="102"/>
      <c r="C8" s="103"/>
      <c r="D8" s="103"/>
      <c r="E8" s="107">
        <v>1</v>
      </c>
      <c r="F8" s="108"/>
      <c r="G8" s="108"/>
      <c r="H8" s="108">
        <v>2</v>
      </c>
      <c r="I8" s="108"/>
      <c r="J8" s="108"/>
      <c r="K8" s="108">
        <v>3</v>
      </c>
      <c r="L8" s="108"/>
      <c r="M8" s="109"/>
      <c r="N8" s="15"/>
    </row>
    <row r="9" spans="1:14" ht="54.75" customHeight="1" x14ac:dyDescent="0.25">
      <c r="A9" s="29" t="str">
        <f>FORMATO!A9</f>
        <v>FONDO DE FOMENTO AGROPECUARIO DEL ESTADO DE QUINTANA ROO. (SEDARPE)</v>
      </c>
      <c r="B9" s="122" t="str">
        <f>FORMATO!B9</f>
        <v>FIDEICOMISOS Y FONDOS PÚBLICOS</v>
      </c>
      <c r="C9" s="30">
        <f>FORMATO!C9</f>
        <v>2024</v>
      </c>
      <c r="D9" s="31" t="str">
        <f>FORMATO!D9</f>
        <v>JULIO</v>
      </c>
      <c r="E9" s="98"/>
      <c r="F9" s="99"/>
      <c r="G9" s="100"/>
      <c r="H9" s="98"/>
      <c r="I9" s="99"/>
      <c r="J9" s="100"/>
      <c r="K9" s="98"/>
      <c r="L9" s="99"/>
      <c r="M9" s="100"/>
    </row>
    <row r="10" spans="1:14" x14ac:dyDescent="0.25">
      <c r="A10" t="s">
        <v>150</v>
      </c>
    </row>
  </sheetData>
  <mergeCells count="15">
    <mergeCell ref="E9:G9"/>
    <mergeCell ref="H9:J9"/>
    <mergeCell ref="C4:M4"/>
    <mergeCell ref="B2:M2"/>
    <mergeCell ref="B3:M3"/>
    <mergeCell ref="C5:M5"/>
    <mergeCell ref="K9:M9"/>
    <mergeCell ref="A7:A8"/>
    <mergeCell ref="B7:B8"/>
    <mergeCell ref="C7:C8"/>
    <mergeCell ref="D7:D8"/>
    <mergeCell ref="E7:M7"/>
    <mergeCell ref="E8:G8"/>
    <mergeCell ref="H8:J8"/>
    <mergeCell ref="K8:M8"/>
  </mergeCells>
  <phoneticPr fontId="15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zoomScaleNormal="100" workbookViewId="0">
      <selection activeCell="A13" sqref="A13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25">
      <c r="A3" s="1"/>
      <c r="B3" s="110" t="s">
        <v>153</v>
      </c>
      <c r="C3" s="110"/>
      <c r="D3" s="110"/>
      <c r="E3" s="110"/>
      <c r="F3" s="110"/>
      <c r="G3" s="110"/>
      <c r="H3" s="110"/>
      <c r="I3" s="1"/>
      <c r="J3" s="1"/>
      <c r="K3" s="1"/>
      <c r="L3" s="1"/>
      <c r="M3" s="1"/>
    </row>
    <row r="4" spans="1:14" x14ac:dyDescent="0.25">
      <c r="A4" s="1"/>
      <c r="B4" s="20" t="s">
        <v>155</v>
      </c>
      <c r="C4" s="20"/>
      <c r="D4" s="20"/>
      <c r="E4" s="20"/>
      <c r="F4" s="20"/>
      <c r="G4" s="20"/>
      <c r="H4" s="20"/>
      <c r="I4" s="1"/>
      <c r="J4" s="1"/>
      <c r="K4" s="1"/>
      <c r="L4" s="1"/>
      <c r="M4" s="1"/>
    </row>
    <row r="5" spans="1:14" ht="17.25" thickBot="1" x14ac:dyDescent="0.35">
      <c r="A5" s="1"/>
      <c r="B5" s="22" t="s">
        <v>156</v>
      </c>
      <c r="C5" s="111" t="str">
        <f>TEMÁTICAS!C4</f>
        <v>FONDO DE FOMENTO AGROPECUARIO DEL ESTADO DE QUINTANA ROO. (SEDARPE)</v>
      </c>
      <c r="D5" s="111"/>
      <c r="E5" s="111"/>
      <c r="F5" s="111"/>
      <c r="G5" s="111"/>
      <c r="H5" s="111"/>
      <c r="I5" s="111"/>
      <c r="J5" s="1"/>
      <c r="K5" s="1"/>
      <c r="L5" s="1"/>
      <c r="M5" s="1"/>
    </row>
    <row r="6" spans="1:14" ht="31.5" thickTop="1" thickBot="1" x14ac:dyDescent="0.35">
      <c r="A6" s="1"/>
      <c r="B6" s="24" t="s">
        <v>157</v>
      </c>
      <c r="C6" s="111" t="str">
        <f>FORMATO!C5</f>
        <v>ANAHÍ DE LOS ÁNGELES ROMERO AGUÍLAR</v>
      </c>
      <c r="D6" s="111"/>
      <c r="E6" s="111"/>
      <c r="F6" s="111"/>
      <c r="G6" s="111"/>
      <c r="H6" s="111"/>
      <c r="I6" s="111"/>
      <c r="J6" s="1"/>
      <c r="K6" s="1"/>
      <c r="L6" s="1"/>
      <c r="M6" s="1"/>
    </row>
    <row r="7" spans="1:14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">
      <c r="A8" s="101" t="s">
        <v>163</v>
      </c>
      <c r="B8" s="101" t="s">
        <v>164</v>
      </c>
      <c r="C8" s="101" t="s">
        <v>141</v>
      </c>
      <c r="D8" s="116" t="s">
        <v>204</v>
      </c>
      <c r="E8" s="104" t="s">
        <v>194</v>
      </c>
      <c r="F8" s="105"/>
      <c r="G8" s="105"/>
      <c r="H8" s="105"/>
      <c r="I8" s="105"/>
      <c r="J8" s="105"/>
      <c r="K8" s="105"/>
      <c r="L8" s="105"/>
      <c r="M8" s="106"/>
      <c r="N8" s="16"/>
    </row>
    <row r="9" spans="1:14" ht="23.25" customHeight="1" thickBot="1" x14ac:dyDescent="0.3">
      <c r="A9" s="102"/>
      <c r="B9" s="102"/>
      <c r="C9" s="103"/>
      <c r="D9" s="117"/>
      <c r="E9" s="118" t="s">
        <v>142</v>
      </c>
      <c r="F9" s="119"/>
      <c r="G9" s="120"/>
      <c r="H9" s="118" t="s">
        <v>143</v>
      </c>
      <c r="I9" s="119"/>
      <c r="J9" s="120"/>
      <c r="K9" s="121" t="s">
        <v>144</v>
      </c>
      <c r="L9" s="108"/>
      <c r="M9" s="109"/>
      <c r="N9" s="15"/>
    </row>
    <row r="10" spans="1:14" ht="40.5" x14ac:dyDescent="0.25">
      <c r="A10" s="29" t="str">
        <f>TEMÁTICAS!A9</f>
        <v>FONDO DE FOMENTO AGROPECUARIO DEL ESTADO DE QUINTANA ROO. (SEDARPE)</v>
      </c>
      <c r="B10" s="31" t="str">
        <f>FORMATO!B9</f>
        <v>FIDEICOMISOS Y FONDOS PÚBLICOS</v>
      </c>
      <c r="C10" s="30">
        <f>FORMATO!C9</f>
        <v>2024</v>
      </c>
      <c r="D10" s="31" t="str">
        <f>FORMATO!D9</f>
        <v>JULIO</v>
      </c>
      <c r="E10" s="112"/>
      <c r="F10" s="113"/>
      <c r="G10" s="113"/>
      <c r="H10" s="114"/>
      <c r="I10" s="115"/>
      <c r="J10" s="115"/>
      <c r="K10" s="114"/>
      <c r="L10" s="115"/>
      <c r="M10" s="115"/>
    </row>
    <row r="11" spans="1:14" x14ac:dyDescent="0.25">
      <c r="A11" t="s">
        <v>149</v>
      </c>
    </row>
  </sheetData>
  <mergeCells count="14">
    <mergeCell ref="A8:A9"/>
    <mergeCell ref="B8:B9"/>
    <mergeCell ref="C8:C9"/>
    <mergeCell ref="D8:D9"/>
    <mergeCell ref="E8:M8"/>
    <mergeCell ref="E9:G9"/>
    <mergeCell ref="H9:J9"/>
    <mergeCell ref="K9:M9"/>
    <mergeCell ref="E10:G10"/>
    <mergeCell ref="H10:J10"/>
    <mergeCell ref="K10:M10"/>
    <mergeCell ref="B3:H3"/>
    <mergeCell ref="C5:I5"/>
    <mergeCell ref="C6:I6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5" x14ac:dyDescent="0.25"/>
  <sheetData>
    <row r="2" spans="1:1" x14ac:dyDescent="0.25">
      <c r="A2">
        <v>2023</v>
      </c>
    </row>
    <row r="3" spans="1:1" x14ac:dyDescent="0.25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topLeftCell="A16" workbookViewId="0">
      <selection activeCell="B8" sqref="B8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26" t="s">
        <v>4</v>
      </c>
      <c r="B1" s="26" t="s">
        <v>114</v>
      </c>
    </row>
    <row r="2" spans="1:2" x14ac:dyDescent="0.25">
      <c r="A2" s="27" t="s">
        <v>68</v>
      </c>
      <c r="B2" s="27" t="s">
        <v>69</v>
      </c>
    </row>
    <row r="3" spans="1:2" x14ac:dyDescent="0.25">
      <c r="A3" s="27" t="s">
        <v>58</v>
      </c>
      <c r="B3" s="27" t="s">
        <v>59</v>
      </c>
    </row>
    <row r="4" spans="1:2" x14ac:dyDescent="0.25">
      <c r="A4" s="27" t="s">
        <v>1</v>
      </c>
      <c r="B4" s="27" t="s">
        <v>33</v>
      </c>
    </row>
    <row r="5" spans="1:2" x14ac:dyDescent="0.25">
      <c r="A5" s="27" t="s">
        <v>166</v>
      </c>
      <c r="B5" s="27" t="s">
        <v>94</v>
      </c>
    </row>
    <row r="6" spans="1:2" x14ac:dyDescent="0.25">
      <c r="A6" s="27" t="s">
        <v>1</v>
      </c>
      <c r="B6" s="27" t="s">
        <v>56</v>
      </c>
    </row>
    <row r="7" spans="1:2" x14ac:dyDescent="0.25">
      <c r="A7" s="27" t="s">
        <v>1</v>
      </c>
      <c r="B7" s="27" t="s">
        <v>22</v>
      </c>
    </row>
    <row r="8" spans="1:2" x14ac:dyDescent="0.25">
      <c r="A8" s="27" t="s">
        <v>68</v>
      </c>
      <c r="B8" s="27" t="s">
        <v>200</v>
      </c>
    </row>
    <row r="9" spans="1:2" x14ac:dyDescent="0.25">
      <c r="A9" s="27" t="s">
        <v>68</v>
      </c>
      <c r="B9" s="27" t="s">
        <v>81</v>
      </c>
    </row>
    <row r="10" spans="1:2" x14ac:dyDescent="0.25">
      <c r="A10" s="27" t="s">
        <v>1</v>
      </c>
      <c r="B10" s="27" t="s">
        <v>23</v>
      </c>
    </row>
    <row r="11" spans="1:2" x14ac:dyDescent="0.25">
      <c r="A11" s="27" t="s">
        <v>1</v>
      </c>
      <c r="B11" s="27" t="s">
        <v>24</v>
      </c>
    </row>
    <row r="12" spans="1:2" x14ac:dyDescent="0.25">
      <c r="A12" s="27" t="s">
        <v>1</v>
      </c>
      <c r="B12" s="27" t="s">
        <v>25</v>
      </c>
    </row>
    <row r="13" spans="1:2" x14ac:dyDescent="0.25">
      <c r="A13" s="27" t="s">
        <v>1</v>
      </c>
      <c r="B13" s="27" t="s">
        <v>26</v>
      </c>
    </row>
    <row r="14" spans="1:2" x14ac:dyDescent="0.25">
      <c r="A14" s="27" t="s">
        <v>87</v>
      </c>
      <c r="B14" s="27" t="s">
        <v>88</v>
      </c>
    </row>
    <row r="15" spans="1:2" x14ac:dyDescent="0.25">
      <c r="A15" s="27" t="s">
        <v>1</v>
      </c>
      <c r="B15" s="27" t="s">
        <v>29</v>
      </c>
    </row>
    <row r="16" spans="1:2" x14ac:dyDescent="0.25">
      <c r="A16" s="27" t="s">
        <v>68</v>
      </c>
      <c r="B16" s="27" t="s">
        <v>83</v>
      </c>
    </row>
    <row r="17" spans="1:2" x14ac:dyDescent="0.25">
      <c r="A17" s="27" t="s">
        <v>1</v>
      </c>
      <c r="B17" s="27" t="s">
        <v>27</v>
      </c>
    </row>
    <row r="18" spans="1:2" x14ac:dyDescent="0.25">
      <c r="A18" s="27" t="s">
        <v>5</v>
      </c>
      <c r="B18" s="27" t="s">
        <v>20</v>
      </c>
    </row>
    <row r="19" spans="1:2" x14ac:dyDescent="0.25">
      <c r="A19" s="27" t="s">
        <v>1</v>
      </c>
      <c r="B19" s="27" t="s">
        <v>52</v>
      </c>
    </row>
    <row r="20" spans="1:2" x14ac:dyDescent="0.25">
      <c r="A20" s="27" t="s">
        <v>1</v>
      </c>
      <c r="B20" s="27" t="s">
        <v>28</v>
      </c>
    </row>
    <row r="21" spans="1:2" x14ac:dyDescent="0.25">
      <c r="A21" s="27" t="s">
        <v>61</v>
      </c>
      <c r="B21" s="27" t="s">
        <v>64</v>
      </c>
    </row>
    <row r="22" spans="1:2" x14ac:dyDescent="0.25">
      <c r="A22" s="27" t="s">
        <v>68</v>
      </c>
      <c r="B22" s="27" t="s">
        <v>70</v>
      </c>
    </row>
    <row r="23" spans="1:2" x14ac:dyDescent="0.25">
      <c r="A23" s="27" t="s">
        <v>61</v>
      </c>
      <c r="B23" s="27" t="s">
        <v>62</v>
      </c>
    </row>
    <row r="24" spans="1:2" x14ac:dyDescent="0.25">
      <c r="A24" s="27" t="s">
        <v>68</v>
      </c>
      <c r="B24" s="27" t="s">
        <v>82</v>
      </c>
    </row>
    <row r="25" spans="1:2" x14ac:dyDescent="0.25">
      <c r="A25" s="27" t="s">
        <v>87</v>
      </c>
      <c r="B25" s="27" t="s">
        <v>92</v>
      </c>
    </row>
    <row r="26" spans="1:2" x14ac:dyDescent="0.25">
      <c r="A26" s="27" t="s">
        <v>61</v>
      </c>
      <c r="B26" s="27" t="s">
        <v>63</v>
      </c>
    </row>
    <row r="27" spans="1:2" x14ac:dyDescent="0.25">
      <c r="A27" s="27" t="s">
        <v>61</v>
      </c>
      <c r="B27" s="27" t="s">
        <v>65</v>
      </c>
    </row>
    <row r="28" spans="1:2" x14ac:dyDescent="0.25">
      <c r="A28" s="27" t="s">
        <v>61</v>
      </c>
      <c r="B28" s="27" t="s">
        <v>66</v>
      </c>
    </row>
    <row r="29" spans="1:2" x14ac:dyDescent="0.25">
      <c r="A29" s="27" t="s">
        <v>61</v>
      </c>
      <c r="B29" s="27" t="s">
        <v>67</v>
      </c>
    </row>
    <row r="30" spans="1:2" x14ac:dyDescent="0.25">
      <c r="A30" s="27" t="s">
        <v>1</v>
      </c>
      <c r="B30" s="27" t="s">
        <v>30</v>
      </c>
    </row>
    <row r="31" spans="1:2" x14ac:dyDescent="0.25">
      <c r="A31" s="27" t="s">
        <v>87</v>
      </c>
      <c r="B31" s="27" t="s">
        <v>91</v>
      </c>
    </row>
    <row r="32" spans="1:2" x14ac:dyDescent="0.25">
      <c r="A32" s="27" t="s">
        <v>68</v>
      </c>
      <c r="B32" s="27" t="s">
        <v>78</v>
      </c>
    </row>
    <row r="33" spans="1:2" x14ac:dyDescent="0.25">
      <c r="A33" s="27" t="s">
        <v>1</v>
      </c>
      <c r="B33" s="27" t="s">
        <v>31</v>
      </c>
    </row>
    <row r="34" spans="1:2" x14ac:dyDescent="0.25">
      <c r="A34" s="27" t="s">
        <v>1</v>
      </c>
      <c r="B34" s="27" t="s">
        <v>32</v>
      </c>
    </row>
    <row r="35" spans="1:2" x14ac:dyDescent="0.25">
      <c r="A35" s="27" t="s">
        <v>1</v>
      </c>
      <c r="B35" s="27" t="s">
        <v>50</v>
      </c>
    </row>
    <row r="36" spans="1:2" x14ac:dyDescent="0.25">
      <c r="A36" s="27" t="s">
        <v>1</v>
      </c>
      <c r="B36" s="27" t="s">
        <v>53</v>
      </c>
    </row>
    <row r="37" spans="1:2" x14ac:dyDescent="0.25">
      <c r="A37" s="27" t="s">
        <v>87</v>
      </c>
      <c r="B37" s="27" t="s">
        <v>89</v>
      </c>
    </row>
    <row r="38" spans="1:2" x14ac:dyDescent="0.25">
      <c r="A38" s="27" t="s">
        <v>1</v>
      </c>
      <c r="B38" s="27" t="s">
        <v>34</v>
      </c>
    </row>
    <row r="39" spans="1:2" x14ac:dyDescent="0.25">
      <c r="A39" s="27" t="s">
        <v>68</v>
      </c>
      <c r="B39" s="27" t="s">
        <v>79</v>
      </c>
    </row>
    <row r="40" spans="1:2" x14ac:dyDescent="0.25">
      <c r="A40" s="27" t="s">
        <v>1</v>
      </c>
      <c r="B40" s="27" t="s">
        <v>51</v>
      </c>
    </row>
    <row r="41" spans="1:2" x14ac:dyDescent="0.25">
      <c r="A41" s="27" t="s">
        <v>1</v>
      </c>
      <c r="B41" s="27" t="s">
        <v>35</v>
      </c>
    </row>
    <row r="42" spans="1:2" x14ac:dyDescent="0.25">
      <c r="A42" s="27" t="s">
        <v>68</v>
      </c>
      <c r="B42" s="27" t="s">
        <v>72</v>
      </c>
    </row>
    <row r="43" spans="1:2" x14ac:dyDescent="0.25">
      <c r="A43" s="27" t="s">
        <v>1</v>
      </c>
      <c r="B43" s="27" t="s">
        <v>49</v>
      </c>
    </row>
    <row r="44" spans="1:2" x14ac:dyDescent="0.25">
      <c r="A44" s="27" t="s">
        <v>1</v>
      </c>
      <c r="B44" s="27" t="s">
        <v>160</v>
      </c>
    </row>
    <row r="45" spans="1:2" x14ac:dyDescent="0.25">
      <c r="A45" s="27" t="s">
        <v>1</v>
      </c>
      <c r="B45" s="27" t="s">
        <v>36</v>
      </c>
    </row>
    <row r="46" spans="1:2" x14ac:dyDescent="0.25">
      <c r="A46" s="27" t="s">
        <v>68</v>
      </c>
      <c r="B46" s="27" t="s">
        <v>71</v>
      </c>
    </row>
    <row r="47" spans="1:2" x14ac:dyDescent="0.25">
      <c r="A47" s="27" t="s">
        <v>68</v>
      </c>
      <c r="B47" s="27" t="s">
        <v>75</v>
      </c>
    </row>
    <row r="48" spans="1:2" x14ac:dyDescent="0.25">
      <c r="A48" s="27" t="s">
        <v>68</v>
      </c>
      <c r="B48" s="27" t="s">
        <v>76</v>
      </c>
    </row>
    <row r="49" spans="1:2" x14ac:dyDescent="0.25">
      <c r="A49" s="27" t="s">
        <v>68</v>
      </c>
      <c r="B49" s="27" t="s">
        <v>77</v>
      </c>
    </row>
    <row r="50" spans="1:2" x14ac:dyDescent="0.25">
      <c r="A50" s="27" t="s">
        <v>2</v>
      </c>
      <c r="B50" s="27" t="s">
        <v>102</v>
      </c>
    </row>
    <row r="51" spans="1:2" x14ac:dyDescent="0.25">
      <c r="A51" s="27" t="s">
        <v>2</v>
      </c>
      <c r="B51" s="27" t="s">
        <v>103</v>
      </c>
    </row>
    <row r="52" spans="1:2" x14ac:dyDescent="0.25">
      <c r="A52" s="27" t="s">
        <v>2</v>
      </c>
      <c r="B52" s="27" t="s">
        <v>97</v>
      </c>
    </row>
    <row r="53" spans="1:2" x14ac:dyDescent="0.25">
      <c r="A53" s="27" t="s">
        <v>2</v>
      </c>
      <c r="B53" s="27" t="s">
        <v>104</v>
      </c>
    </row>
    <row r="54" spans="1:2" x14ac:dyDescent="0.25">
      <c r="A54" s="27" t="s">
        <v>2</v>
      </c>
      <c r="B54" s="27" t="s">
        <v>98</v>
      </c>
    </row>
    <row r="55" spans="1:2" x14ac:dyDescent="0.25">
      <c r="A55" s="27" t="s">
        <v>2</v>
      </c>
      <c r="B55" s="27" t="s">
        <v>105</v>
      </c>
    </row>
    <row r="56" spans="1:2" x14ac:dyDescent="0.25">
      <c r="A56" s="27" t="s">
        <v>2</v>
      </c>
      <c r="B56" s="27" t="s">
        <v>101</v>
      </c>
    </row>
    <row r="57" spans="1:2" x14ac:dyDescent="0.25">
      <c r="A57" s="27" t="s">
        <v>2</v>
      </c>
      <c r="B57" s="27" t="s">
        <v>100</v>
      </c>
    </row>
    <row r="58" spans="1:2" x14ac:dyDescent="0.25">
      <c r="A58" s="27" t="s">
        <v>2</v>
      </c>
      <c r="B58" s="27" t="s">
        <v>99</v>
      </c>
    </row>
    <row r="59" spans="1:2" x14ac:dyDescent="0.25">
      <c r="A59" s="27" t="s">
        <v>2</v>
      </c>
      <c r="B59" s="27" t="s">
        <v>96</v>
      </c>
    </row>
    <row r="60" spans="1:2" x14ac:dyDescent="0.25">
      <c r="A60" s="27" t="s">
        <v>2</v>
      </c>
      <c r="B60" s="27" t="s">
        <v>95</v>
      </c>
    </row>
    <row r="61" spans="1:2" x14ac:dyDescent="0.25">
      <c r="A61" s="27" t="s">
        <v>3</v>
      </c>
      <c r="B61" s="27" t="s">
        <v>108</v>
      </c>
    </row>
    <row r="62" spans="1:2" x14ac:dyDescent="0.25">
      <c r="A62" s="27" t="s">
        <v>3</v>
      </c>
      <c r="B62" s="27" t="s">
        <v>107</v>
      </c>
    </row>
    <row r="63" spans="1:2" x14ac:dyDescent="0.25">
      <c r="A63" s="27" t="s">
        <v>3</v>
      </c>
      <c r="B63" s="27" t="s">
        <v>112</v>
      </c>
    </row>
    <row r="64" spans="1:2" x14ac:dyDescent="0.25">
      <c r="A64" s="27" t="s">
        <v>3</v>
      </c>
      <c r="B64" s="27" t="s">
        <v>113</v>
      </c>
    </row>
    <row r="65" spans="1:2" x14ac:dyDescent="0.25">
      <c r="A65" s="27" t="s">
        <v>3</v>
      </c>
      <c r="B65" s="27" t="s">
        <v>109</v>
      </c>
    </row>
    <row r="66" spans="1:2" x14ac:dyDescent="0.25">
      <c r="A66" s="27" t="s">
        <v>3</v>
      </c>
      <c r="B66" s="27" t="s">
        <v>110</v>
      </c>
    </row>
    <row r="67" spans="1:2" x14ac:dyDescent="0.25">
      <c r="A67" s="27" t="s">
        <v>3</v>
      </c>
      <c r="B67" s="27" t="s">
        <v>106</v>
      </c>
    </row>
    <row r="68" spans="1:2" x14ac:dyDescent="0.25">
      <c r="A68" s="27" t="s">
        <v>3</v>
      </c>
      <c r="B68" s="27" t="s">
        <v>111</v>
      </c>
    </row>
    <row r="69" spans="1:2" x14ac:dyDescent="0.25">
      <c r="A69" s="27" t="s">
        <v>84</v>
      </c>
      <c r="B69" s="27" t="s">
        <v>86</v>
      </c>
    </row>
    <row r="70" spans="1:2" x14ac:dyDescent="0.25">
      <c r="A70" s="27" t="s">
        <v>84</v>
      </c>
      <c r="B70" s="27" t="s">
        <v>85</v>
      </c>
    </row>
    <row r="71" spans="1:2" x14ac:dyDescent="0.25">
      <c r="A71" s="27" t="s">
        <v>68</v>
      </c>
      <c r="B71" s="27" t="s">
        <v>73</v>
      </c>
    </row>
    <row r="72" spans="1:2" x14ac:dyDescent="0.25">
      <c r="A72" s="27" t="s">
        <v>68</v>
      </c>
      <c r="B72" s="27" t="s">
        <v>201</v>
      </c>
    </row>
    <row r="73" spans="1:2" x14ac:dyDescent="0.25">
      <c r="A73" s="27" t="s">
        <v>5</v>
      </c>
      <c r="B73" s="27" t="s">
        <v>8</v>
      </c>
    </row>
    <row r="74" spans="1:2" x14ac:dyDescent="0.25">
      <c r="A74" s="27" t="s">
        <v>5</v>
      </c>
      <c r="B74" s="27" t="s">
        <v>6</v>
      </c>
    </row>
    <row r="75" spans="1:2" x14ac:dyDescent="0.25">
      <c r="A75" s="27" t="s">
        <v>5</v>
      </c>
      <c r="B75" s="27" t="s">
        <v>7</v>
      </c>
    </row>
    <row r="76" spans="1:2" x14ac:dyDescent="0.25">
      <c r="A76" s="27" t="s">
        <v>5</v>
      </c>
      <c r="B76" s="27" t="s">
        <v>9</v>
      </c>
    </row>
    <row r="77" spans="1:2" x14ac:dyDescent="0.25">
      <c r="A77" s="27" t="s">
        <v>5</v>
      </c>
      <c r="B77" s="27" t="s">
        <v>10</v>
      </c>
    </row>
    <row r="78" spans="1:2" x14ac:dyDescent="0.25">
      <c r="A78" s="27" t="s">
        <v>5</v>
      </c>
      <c r="B78" s="27" t="s">
        <v>11</v>
      </c>
    </row>
    <row r="79" spans="1:2" x14ac:dyDescent="0.25">
      <c r="A79" s="27" t="s">
        <v>5</v>
      </c>
      <c r="B79" s="27" t="s">
        <v>12</v>
      </c>
    </row>
    <row r="80" spans="1:2" x14ac:dyDescent="0.25">
      <c r="A80" s="27" t="s">
        <v>5</v>
      </c>
      <c r="B80" s="27" t="s">
        <v>13</v>
      </c>
    </row>
    <row r="81" spans="1:2" x14ac:dyDescent="0.25">
      <c r="A81" s="27" t="s">
        <v>5</v>
      </c>
      <c r="B81" s="27" t="s">
        <v>15</v>
      </c>
    </row>
    <row r="82" spans="1:2" x14ac:dyDescent="0.25">
      <c r="A82" s="27" t="s">
        <v>5</v>
      </c>
      <c r="B82" s="27" t="s">
        <v>14</v>
      </c>
    </row>
    <row r="83" spans="1:2" x14ac:dyDescent="0.25">
      <c r="A83" s="27" t="s">
        <v>5</v>
      </c>
      <c r="B83" s="27" t="s">
        <v>16</v>
      </c>
    </row>
    <row r="84" spans="1:2" x14ac:dyDescent="0.25">
      <c r="A84" s="27" t="s">
        <v>5</v>
      </c>
      <c r="B84" s="27" t="s">
        <v>17</v>
      </c>
    </row>
    <row r="85" spans="1:2" x14ac:dyDescent="0.25">
      <c r="A85" s="27" t="s">
        <v>5</v>
      </c>
      <c r="B85" s="27" t="s">
        <v>18</v>
      </c>
    </row>
    <row r="86" spans="1:2" x14ac:dyDescent="0.25">
      <c r="A86" s="27" t="s">
        <v>5</v>
      </c>
      <c r="B86" s="27" t="s">
        <v>19</v>
      </c>
    </row>
    <row r="87" spans="1:2" x14ac:dyDescent="0.25">
      <c r="A87" s="27" t="s">
        <v>1</v>
      </c>
      <c r="B87" s="27" t="s">
        <v>54</v>
      </c>
    </row>
    <row r="88" spans="1:2" x14ac:dyDescent="0.25">
      <c r="A88" s="27" t="s">
        <v>1</v>
      </c>
      <c r="B88" s="27" t="s">
        <v>55</v>
      </c>
    </row>
    <row r="89" spans="1:2" x14ac:dyDescent="0.25">
      <c r="A89" s="27" t="s">
        <v>68</v>
      </c>
      <c r="B89" s="27" t="s">
        <v>80</v>
      </c>
    </row>
    <row r="90" spans="1:2" x14ac:dyDescent="0.25">
      <c r="A90" s="27" t="s">
        <v>68</v>
      </c>
      <c r="B90" s="27" t="s">
        <v>74</v>
      </c>
    </row>
    <row r="91" spans="1:2" x14ac:dyDescent="0.25">
      <c r="A91" s="27" t="s">
        <v>1</v>
      </c>
      <c r="B91" s="27" t="s">
        <v>37</v>
      </c>
    </row>
    <row r="92" spans="1:2" x14ac:dyDescent="0.25">
      <c r="A92" s="27" t="s">
        <v>1</v>
      </c>
      <c r="B92" s="27" t="s">
        <v>38</v>
      </c>
    </row>
    <row r="93" spans="1:2" x14ac:dyDescent="0.25">
      <c r="A93" s="27" t="s">
        <v>1</v>
      </c>
      <c r="B93" s="27" t="s">
        <v>57</v>
      </c>
    </row>
    <row r="94" spans="1:2" x14ac:dyDescent="0.25">
      <c r="A94" s="27" t="s">
        <v>1</v>
      </c>
      <c r="B94" s="27" t="s">
        <v>39</v>
      </c>
    </row>
    <row r="95" spans="1:2" x14ac:dyDescent="0.25">
      <c r="A95" s="27" t="s">
        <v>1</v>
      </c>
      <c r="B95" s="27" t="s">
        <v>40</v>
      </c>
    </row>
    <row r="96" spans="1:2" x14ac:dyDescent="0.25">
      <c r="A96" s="27" t="s">
        <v>87</v>
      </c>
      <c r="B96" s="27" t="s">
        <v>93</v>
      </c>
    </row>
    <row r="97" spans="1:2" x14ac:dyDescent="0.25">
      <c r="A97" s="27" t="s">
        <v>87</v>
      </c>
      <c r="B97" s="27" t="s">
        <v>90</v>
      </c>
    </row>
    <row r="98" spans="1:2" x14ac:dyDescent="0.25">
      <c r="A98" s="27" t="s">
        <v>0</v>
      </c>
      <c r="B98" s="27" t="s">
        <v>21</v>
      </c>
    </row>
    <row r="99" spans="1:2" x14ac:dyDescent="0.25">
      <c r="A99" s="27" t="s">
        <v>1</v>
      </c>
      <c r="B99" s="27" t="s">
        <v>41</v>
      </c>
    </row>
    <row r="100" spans="1:2" x14ac:dyDescent="0.25">
      <c r="A100" s="27" t="s">
        <v>1</v>
      </c>
      <c r="B100" s="27" t="s">
        <v>42</v>
      </c>
    </row>
    <row r="101" spans="1:2" x14ac:dyDescent="0.25">
      <c r="A101" s="27" t="s">
        <v>1</v>
      </c>
      <c r="B101" s="27" t="s">
        <v>43</v>
      </c>
    </row>
    <row r="102" spans="1:2" x14ac:dyDescent="0.25">
      <c r="A102" s="27" t="s">
        <v>1</v>
      </c>
      <c r="B102" s="27" t="s">
        <v>44</v>
      </c>
    </row>
    <row r="103" spans="1:2" x14ac:dyDescent="0.25">
      <c r="A103" s="27" t="s">
        <v>1</v>
      </c>
      <c r="B103" s="27" t="s">
        <v>45</v>
      </c>
    </row>
    <row r="104" spans="1:2" x14ac:dyDescent="0.25">
      <c r="A104" s="27" t="s">
        <v>1</v>
      </c>
      <c r="B104" s="27" t="s">
        <v>46</v>
      </c>
    </row>
    <row r="105" spans="1:2" x14ac:dyDescent="0.25">
      <c r="A105" s="27" t="s">
        <v>1</v>
      </c>
      <c r="B105" s="27" t="s">
        <v>47</v>
      </c>
    </row>
    <row r="106" spans="1:2" x14ac:dyDescent="0.25">
      <c r="A106" s="27" t="s">
        <v>1</v>
      </c>
      <c r="B106" s="27" t="s">
        <v>48</v>
      </c>
    </row>
    <row r="107" spans="1:2" x14ac:dyDescent="0.25">
      <c r="A107" s="27" t="s">
        <v>1</v>
      </c>
      <c r="B107" s="27" t="s">
        <v>202</v>
      </c>
    </row>
    <row r="108" spans="1:2" x14ac:dyDescent="0.25">
      <c r="A108" s="27" t="s">
        <v>58</v>
      </c>
      <c r="B108" s="27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28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84</v>
      </c>
    </row>
    <row r="9" spans="1:1" x14ac:dyDescent="0.25">
      <c r="A9" t="s">
        <v>87</v>
      </c>
    </row>
    <row r="10" spans="1:1" x14ac:dyDescent="0.25">
      <c r="A10" t="s">
        <v>166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117</v>
      </c>
    </row>
    <row r="3" spans="1:2" ht="28.5" x14ac:dyDescent="0.25">
      <c r="A3" s="9"/>
      <c r="B3" s="10" t="s">
        <v>118</v>
      </c>
    </row>
    <row r="4" spans="1:2" x14ac:dyDescent="0.25">
      <c r="B4" s="3"/>
    </row>
    <row r="5" spans="1:2" x14ac:dyDescent="0.25">
      <c r="A5" s="7" t="s">
        <v>115</v>
      </c>
      <c r="B5" s="7" t="s">
        <v>116</v>
      </c>
    </row>
    <row r="6" spans="1:2" ht="27" x14ac:dyDescent="0.25">
      <c r="A6" s="6">
        <v>1</v>
      </c>
      <c r="B6" s="8" t="s">
        <v>161</v>
      </c>
    </row>
    <row r="7" spans="1:2" ht="27" x14ac:dyDescent="0.25">
      <c r="A7" s="6">
        <v>2</v>
      </c>
      <c r="B7" s="8" t="s">
        <v>119</v>
      </c>
    </row>
    <row r="8" spans="1:2" ht="27" x14ac:dyDescent="0.25">
      <c r="A8" s="6">
        <v>3</v>
      </c>
      <c r="B8" s="8" t="s">
        <v>120</v>
      </c>
    </row>
    <row r="9" spans="1:2" ht="27" x14ac:dyDescent="0.25">
      <c r="A9" s="6">
        <v>4</v>
      </c>
      <c r="B9" s="8" t="s">
        <v>121</v>
      </c>
    </row>
    <row r="10" spans="1:2" ht="27" x14ac:dyDescent="0.25">
      <c r="A10" s="6">
        <v>5</v>
      </c>
      <c r="B10" s="8" t="s">
        <v>122</v>
      </c>
    </row>
    <row r="11" spans="1:2" x14ac:dyDescent="0.25">
      <c r="A11" s="6">
        <v>6</v>
      </c>
      <c r="B11" s="8" t="s">
        <v>123</v>
      </c>
    </row>
    <row r="12" spans="1:2" ht="26.25" x14ac:dyDescent="0.25">
      <c r="B12" s="5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124</v>
      </c>
    </row>
    <row r="3" spans="1:2" ht="28.5" x14ac:dyDescent="0.25">
      <c r="A3" s="9"/>
      <c r="B3" s="10" t="s">
        <v>125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26.25" x14ac:dyDescent="0.25">
      <c r="A6" s="11">
        <v>1</v>
      </c>
      <c r="B6" s="13" t="s">
        <v>126</v>
      </c>
    </row>
    <row r="7" spans="1:2" ht="54" x14ac:dyDescent="0.25">
      <c r="A7" s="11">
        <v>2</v>
      </c>
      <c r="B7" s="14" t="s">
        <v>127</v>
      </c>
    </row>
    <row r="8" spans="1:2" ht="40.5" x14ac:dyDescent="0.25">
      <c r="A8" s="11">
        <v>3</v>
      </c>
      <c r="B8" s="14" t="s">
        <v>195</v>
      </c>
    </row>
    <row r="9" spans="1:2" ht="40.5" x14ac:dyDescent="0.25">
      <c r="A9" s="11">
        <v>4</v>
      </c>
      <c r="B9" s="14" t="s">
        <v>196</v>
      </c>
    </row>
    <row r="10" spans="1:2" ht="40.5" x14ac:dyDescent="0.25">
      <c r="A10" s="11">
        <v>5</v>
      </c>
      <c r="B10" s="14" t="s">
        <v>148</v>
      </c>
    </row>
    <row r="11" spans="1:2" ht="27" x14ac:dyDescent="0.25">
      <c r="A11" s="11">
        <v>6</v>
      </c>
      <c r="B11" s="14" t="s">
        <v>152</v>
      </c>
    </row>
    <row r="12" spans="1:2" x14ac:dyDescent="0.25">
      <c r="B12" s="5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128</v>
      </c>
    </row>
    <row r="3" spans="1:2" x14ac:dyDescent="0.25">
      <c r="A3" s="9"/>
      <c r="B3" s="10" t="s">
        <v>131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54" x14ac:dyDescent="0.25">
      <c r="A6" s="11">
        <v>1</v>
      </c>
      <c r="B6" s="14" t="s">
        <v>130</v>
      </c>
    </row>
    <row r="7" spans="1:2" ht="40.5" x14ac:dyDescent="0.25">
      <c r="A7" s="11">
        <v>2</v>
      </c>
      <c r="B7" s="14" t="s">
        <v>129</v>
      </c>
    </row>
    <row r="8" spans="1:2" x14ac:dyDescent="0.25">
      <c r="B8" s="5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PC-SEDARPE</cp:lastModifiedBy>
  <cp:lastPrinted>2024-06-06T15:51:01Z</cp:lastPrinted>
  <dcterms:created xsi:type="dcterms:W3CDTF">2023-06-05T17:20:56Z</dcterms:created>
  <dcterms:modified xsi:type="dcterms:W3CDTF">2024-08-01T16:51:41Z</dcterms:modified>
</cp:coreProperties>
</file>